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workbookProtection/>
  <bookViews>
    <workbookView windowWidth="24225" windowHeight="12540" tabRatio="864" firstSheet="2" activeTab="2"/>
  </bookViews>
  <sheets>
    <sheet name="2026封面jb" sheetId="1" r:id="rId1"/>
    <sheet name="2026目录jb" sheetId="2" r:id="rId2"/>
    <sheet name="2026医疗资jb01" sheetId="3" r:id="rId3"/>
    <sheet name="2026医疗收支jb02" sheetId="4" r:id="rId4"/>
    <sheet name="2026医疗暂jb03" sheetId="5" r:id="rId5"/>
    <sheet name="2026其医资jb04" sheetId="6" r:id="rId6"/>
    <sheet name="2026其医收支jb05-1" sheetId="7" r:id="rId7"/>
    <sheet name="2026其医收支jb05-2" sheetId="8" r:id="rId8"/>
    <sheet name="2026其医暂jb06" sheetId="9" r:id="rId9"/>
    <sheet name="2026居民资jb07" sheetId="10" r:id="rId10"/>
    <sheet name="2026居民收支jb08" sheetId="11" r:id="rId11"/>
    <sheet name="2026居民医疗暂jb09" sheetId="12" r:id="rId12"/>
    <sheet name="2026医疗救助资产负债jb10" sheetId="13" r:id="rId13"/>
    <sheet name="2026医疗救助收支jb11" sheetId="14" r:id="rId14"/>
    <sheet name="2026长护资nb12" sheetId="15" r:id="rId15"/>
    <sheet name="2026长护jb13" sheetId="16" r:id="rId16"/>
    <sheet name="2026补充资料表jbb01" sheetId="17" r:id="rId17"/>
    <sheet name="2026补充资料表jbb02" sheetId="18" r:id="rId18"/>
    <sheet name="2026补充资料表jbb03" sheetId="19" r:id="rId19"/>
    <sheet name="2026补充资料表jbb04" sheetId="20" r:id="rId20"/>
  </sheets>
  <calcPr calcId="144525"/>
</workbook>
</file>

<file path=xl/comments1.xml><?xml version="1.0" encoding="utf-8"?>
<comments xmlns="http://schemas.openxmlformats.org/spreadsheetml/2006/main">
  <authors>
    <author/>
  </authors>
  <commentList>
    <comment ref="C6" authorId="0">
      <text>
        <r>
          <rPr>
            <sz val="9"/>
            <color rgb="FF000000"/>
            <rFont val="宋体"/>
            <charset val="134"/>
          </rPr>
          <t xml:space="preserve">数据类型:金额
计量单位:元
舍位方案:保留小数2位
数据长度上限:13
</t>
        </r>
      </text>
    </comment>
    <comment ref="D6" authorId="0">
      <text>
        <r>
          <rPr>
            <sz val="9"/>
            <color rgb="FF000000"/>
            <rFont val="宋体"/>
            <charset val="134"/>
          </rPr>
          <t xml:space="preserve">数据类型:金额
计量单位:元
舍位方案:保留小数2位
数据长度上限:13
</t>
        </r>
      </text>
    </comment>
    <comment ref="C7" authorId="0">
      <text>
        <r>
          <rPr>
            <sz val="9"/>
            <color rgb="FF000000"/>
            <rFont val="宋体"/>
            <charset val="134"/>
          </rPr>
          <t xml:space="preserve">数据类型:金额
计量单位:元
舍位方案:保留小数2位
数据长度上限:13
</t>
        </r>
      </text>
    </comment>
    <comment ref="D7" authorId="0">
      <text>
        <r>
          <rPr>
            <sz val="9"/>
            <color rgb="FF000000"/>
            <rFont val="宋体"/>
            <charset val="134"/>
          </rPr>
          <t xml:space="preserve">数据类型:金额
计量单位:元
舍位方案:保留小数2位
数据长度上限:13
</t>
        </r>
      </text>
    </comment>
    <comment ref="C8" authorId="0">
      <text>
        <r>
          <rPr>
            <sz val="9"/>
            <color rgb="FF000000"/>
            <rFont val="宋体"/>
            <charset val="134"/>
          </rPr>
          <t xml:space="preserve">数据类型:金额
计量单位:元
舍位方案:保留小数2位
数据长度上限:13
</t>
        </r>
      </text>
    </comment>
    <comment ref="D8" authorId="0">
      <text>
        <r>
          <rPr>
            <sz val="9"/>
            <color rgb="FF000000"/>
            <rFont val="宋体"/>
            <charset val="134"/>
          </rPr>
          <t xml:space="preserve">数据类型:金额
计量单位:元
舍位方案:保留小数2位
数据长度上限:13
</t>
        </r>
      </text>
    </comment>
    <comment ref="C9" authorId="0">
      <text>
        <r>
          <rPr>
            <sz val="9"/>
            <color rgb="FF000000"/>
            <rFont val="宋体"/>
            <charset val="134"/>
          </rPr>
          <t xml:space="preserve">数据类型:金额
计量单位:元
舍位方案:保留小数2位
数据长度上限:13
</t>
        </r>
      </text>
    </comment>
    <comment ref="D9" authorId="0">
      <text>
        <r>
          <rPr>
            <sz val="9"/>
            <color rgb="FF000000"/>
            <rFont val="宋体"/>
            <charset val="134"/>
          </rPr>
          <t xml:space="preserve">数据类型:金额
计量单位:元
舍位方案:保留小数2位
数据长度上限:13
</t>
        </r>
      </text>
    </comment>
    <comment ref="C10" authorId="0">
      <text>
        <r>
          <rPr>
            <sz val="9"/>
            <color rgb="FF000000"/>
            <rFont val="宋体"/>
            <charset val="134"/>
          </rPr>
          <t xml:space="preserve">数据类型:金额
计量单位:元
舍位方案:保留小数2位
数据长度上限:13
</t>
        </r>
      </text>
    </comment>
    <comment ref="D10" authorId="0">
      <text>
        <r>
          <rPr>
            <sz val="9"/>
            <color rgb="FF000000"/>
            <rFont val="宋体"/>
            <charset val="134"/>
          </rPr>
          <t xml:space="preserve">数据类型:金额
计量单位:元
舍位方案:保留小数2位
数据长度上限:13
</t>
        </r>
      </text>
    </comment>
    <comment ref="C11" authorId="0">
      <text>
        <r>
          <rPr>
            <sz val="9"/>
            <color rgb="FF000000"/>
            <rFont val="宋体"/>
            <charset val="134"/>
          </rPr>
          <t xml:space="preserve">数据类型:金额
计量单位:元
舍位方案:保留小数2位
数据长度上限:13
</t>
        </r>
      </text>
    </comment>
    <comment ref="D11" authorId="0">
      <text>
        <r>
          <rPr>
            <sz val="9"/>
            <color rgb="FF000000"/>
            <rFont val="宋体"/>
            <charset val="134"/>
          </rPr>
          <t xml:space="preserve">数据类型:金额
计量单位:元
舍位方案:保留小数2位
数据长度上限:13
</t>
        </r>
      </text>
    </comment>
    <comment ref="C12" authorId="0">
      <text>
        <r>
          <rPr>
            <sz val="9"/>
            <color rgb="FF000000"/>
            <rFont val="宋体"/>
            <charset val="134"/>
          </rPr>
          <t xml:space="preserve">数据类型:金额
计量单位:元
舍位方案:保留小数2位
数据长度上限:13
</t>
        </r>
      </text>
    </comment>
    <comment ref="D12" authorId="0">
      <text>
        <r>
          <rPr>
            <sz val="9"/>
            <color rgb="FF000000"/>
            <rFont val="宋体"/>
            <charset val="134"/>
          </rPr>
          <t xml:space="preserve">数据类型:金额
计量单位:元
舍位方案:保留小数2位
数据长度上限:13
</t>
        </r>
      </text>
    </comment>
    <comment ref="C13" authorId="0">
      <text>
        <r>
          <rPr>
            <sz val="9"/>
            <color rgb="FF000000"/>
            <rFont val="宋体"/>
            <charset val="134"/>
          </rPr>
          <t xml:space="preserve">数据类型:金额
计量单位:元
舍位方案:保留小数2位
数据长度上限:13
</t>
        </r>
      </text>
    </comment>
    <comment ref="D13" authorId="0">
      <text>
        <r>
          <rPr>
            <sz val="9"/>
            <color rgb="FF000000"/>
            <rFont val="宋体"/>
            <charset val="134"/>
          </rPr>
          <t xml:space="preserve">数据类型:金额
计量单位:元
舍位方案:保留小数2位
数据长度上限:13
</t>
        </r>
      </text>
    </comment>
    <comment ref="C14" authorId="0">
      <text>
        <r>
          <rPr>
            <sz val="9"/>
            <color rgb="FF000000"/>
            <rFont val="宋体"/>
            <charset val="134"/>
          </rPr>
          <t xml:space="preserve">数据类型:金额
计量单位:元
舍位方案:保留小数2位
数据长度上限:13
</t>
        </r>
      </text>
    </comment>
    <comment ref="D14" authorId="0">
      <text>
        <r>
          <rPr>
            <sz val="9"/>
            <color rgb="FF000000"/>
            <rFont val="宋体"/>
            <charset val="134"/>
          </rPr>
          <t xml:space="preserve">数据类型:金额
计量单位:元
舍位方案:保留小数2位
数据长度上限:13
</t>
        </r>
      </text>
    </comment>
    <comment ref="C15" authorId="0">
      <text>
        <r>
          <rPr>
            <sz val="9"/>
            <color rgb="FF000000"/>
            <rFont val="宋体"/>
            <charset val="134"/>
          </rPr>
          <t xml:space="preserve">数据类型:金额
计量单位:元
舍位方案:保留小数2位
数据长度上限:13
</t>
        </r>
      </text>
    </comment>
    <comment ref="D15" authorId="0">
      <text>
        <r>
          <rPr>
            <sz val="9"/>
            <color rgb="FF000000"/>
            <rFont val="宋体"/>
            <charset val="134"/>
          </rPr>
          <t xml:space="preserve">数据类型:金额
计量单位:元
舍位方案:保留小数2位
数据长度上限:13
</t>
        </r>
      </text>
    </comment>
    <comment ref="C16" authorId="0">
      <text>
        <r>
          <rPr>
            <sz val="9"/>
            <color rgb="FF000000"/>
            <rFont val="宋体"/>
            <charset val="134"/>
          </rPr>
          <t xml:space="preserve">数据类型:金额
计量单位:元
舍位方案:保留小数2位
数据长度上限:13
</t>
        </r>
      </text>
    </comment>
    <comment ref="D16" authorId="0">
      <text>
        <r>
          <rPr>
            <sz val="9"/>
            <color rgb="FF000000"/>
            <rFont val="宋体"/>
            <charset val="134"/>
          </rPr>
          <t xml:space="preserve">数据类型:金额
计量单位:元
舍位方案:保留小数2位
数据长度上限:13
</t>
        </r>
      </text>
    </comment>
    <comment ref="C17" authorId="0">
      <text>
        <r>
          <rPr>
            <sz val="9"/>
            <color rgb="FF000000"/>
            <rFont val="宋体"/>
            <charset val="134"/>
          </rPr>
          <t xml:space="preserve">数据类型:金额
计量单位:元
舍位方案:保留小数2位
数据长度上限:13
</t>
        </r>
      </text>
    </comment>
    <comment ref="D17" authorId="0">
      <text>
        <r>
          <rPr>
            <sz val="9"/>
            <color rgb="FF000000"/>
            <rFont val="宋体"/>
            <charset val="134"/>
          </rPr>
          <t xml:space="preserve">数据类型:金额
计量单位:元
舍位方案:保留小数2位
数据长度上限:13
</t>
        </r>
      </text>
    </comment>
    <comment ref="C18" authorId="0">
      <text>
        <r>
          <rPr>
            <sz val="9"/>
            <color rgb="FF000000"/>
            <rFont val="宋体"/>
            <charset val="134"/>
          </rPr>
          <t xml:space="preserve">数据类型:金额
计量单位:元
舍位方案:保留小数2位
数据长度上限:13
</t>
        </r>
      </text>
    </comment>
    <comment ref="D18" authorId="0">
      <text>
        <r>
          <rPr>
            <sz val="9"/>
            <color rgb="FF000000"/>
            <rFont val="宋体"/>
            <charset val="134"/>
          </rPr>
          <t xml:space="preserve">数据类型:金额
计量单位:元
舍位方案:保留小数2位
数据长度上限:13
</t>
        </r>
      </text>
    </comment>
  </commentList>
</comments>
</file>

<file path=xl/comments10.xml><?xml version="1.0" encoding="utf-8"?>
<comments xmlns="http://schemas.openxmlformats.org/spreadsheetml/2006/main">
  <authors>
    <author/>
  </authors>
  <commentList>
    <comment ref="C6" authorId="0">
      <text>
        <r>
          <rPr>
            <sz val="9"/>
            <color rgb="FF000000"/>
            <rFont val="宋体"/>
            <charset val="134"/>
          </rPr>
          <t xml:space="preserve">数据类型:金额
计量单位:元
舍位方案:保留小数2位
数据长度上限:13
</t>
        </r>
      </text>
    </comment>
    <comment ref="F6" authorId="0">
      <text>
        <r>
          <rPr>
            <sz val="9"/>
            <color rgb="FF000000"/>
            <rFont val="宋体"/>
            <charset val="134"/>
          </rPr>
          <t xml:space="preserve">数据类型:金额
计量单位:元
舍位方案:保留小数2位
数据长度上限:13
</t>
        </r>
      </text>
    </comment>
    <comment ref="C7" authorId="0">
      <text>
        <r>
          <rPr>
            <sz val="9"/>
            <color rgb="FF000000"/>
            <rFont val="宋体"/>
            <charset val="134"/>
          </rPr>
          <t xml:space="preserve">数据类型:金额
计量单位:元
舍位方案:保留小数2位
数据长度上限:13
</t>
        </r>
      </text>
    </comment>
    <comment ref="F7" authorId="0">
      <text>
        <r>
          <rPr>
            <sz val="9"/>
            <color rgb="FF000000"/>
            <rFont val="宋体"/>
            <charset val="134"/>
          </rPr>
          <t xml:space="preserve">数据类型:金额
计量单位:元
舍位方案:保留小数2位
数据长度上限:13
</t>
        </r>
      </text>
    </comment>
    <comment ref="C8" authorId="0">
      <text>
        <r>
          <rPr>
            <sz val="9"/>
            <color rgb="FF000000"/>
            <rFont val="宋体"/>
            <charset val="134"/>
          </rPr>
          <t xml:space="preserve">数据类型:金额
计量单位:元
舍位方案:保留小数2位
数据长度上限:13
</t>
        </r>
      </text>
    </comment>
    <comment ref="F8" authorId="0">
      <text>
        <r>
          <rPr>
            <sz val="9"/>
            <color rgb="FF000000"/>
            <rFont val="宋体"/>
            <charset val="134"/>
          </rPr>
          <t xml:space="preserve">数据类型:金额
计量单位:元
舍位方案:保留小数2位
数据长度上限:13
</t>
        </r>
      </text>
    </comment>
    <comment ref="C9" authorId="0">
      <text>
        <r>
          <rPr>
            <sz val="9"/>
            <color rgb="FF000000"/>
            <rFont val="宋体"/>
            <charset val="134"/>
          </rPr>
          <t xml:space="preserve">数据类型:金额
计量单位:元
舍位方案:保留小数2位
数据长度上限:13
</t>
        </r>
      </text>
    </comment>
    <comment ref="F9" authorId="0">
      <text>
        <r>
          <rPr>
            <sz val="9"/>
            <color rgb="FF000000"/>
            <rFont val="宋体"/>
            <charset val="134"/>
          </rPr>
          <t xml:space="preserve">数据类型:金额
计量单位:元
舍位方案:保留小数2位
数据长度上限:13
</t>
        </r>
      </text>
    </comment>
    <comment ref="C10" authorId="0">
      <text>
        <r>
          <rPr>
            <sz val="9"/>
            <color rgb="FF000000"/>
            <rFont val="宋体"/>
            <charset val="134"/>
          </rPr>
          <t xml:space="preserve">数据类型:金额
计量单位:元
舍位方案:保留小数2位
数据长度上限:13
</t>
        </r>
      </text>
    </comment>
    <comment ref="F10" authorId="0">
      <text>
        <r>
          <rPr>
            <sz val="9"/>
            <color rgb="FF000000"/>
            <rFont val="宋体"/>
            <charset val="134"/>
          </rPr>
          <t xml:space="preserve">数据类型:金额
计量单位:元
舍位方案:保留小数2位
数据长度上限:13
</t>
        </r>
      </text>
    </comment>
    <comment ref="C11" authorId="0">
      <text>
        <r>
          <rPr>
            <sz val="9"/>
            <color rgb="FF000000"/>
            <rFont val="宋体"/>
            <charset val="134"/>
          </rPr>
          <t xml:space="preserve">数据类型:金额
计量单位:元
舍位方案:保留小数2位
数据长度上限:13
</t>
        </r>
      </text>
    </comment>
    <comment ref="F11" authorId="0">
      <text>
        <r>
          <rPr>
            <sz val="9"/>
            <color rgb="FF000000"/>
            <rFont val="宋体"/>
            <charset val="134"/>
          </rPr>
          <t xml:space="preserve">数据类型:金额
计量单位:元
舍位方案:保留小数2位
数据长度上限:13
</t>
        </r>
      </text>
    </comment>
    <comment ref="F12" authorId="0">
      <text>
        <r>
          <rPr>
            <sz val="9"/>
            <color rgb="FF000000"/>
            <rFont val="宋体"/>
            <charset val="134"/>
          </rPr>
          <t xml:space="preserve">数据类型:金额
计量单位:元
舍位方案:保留小数2位
数据长度上限:13
</t>
        </r>
      </text>
    </comment>
    <comment ref="C15" authorId="0">
      <text>
        <r>
          <rPr>
            <sz val="9"/>
            <color rgb="FF000000"/>
            <rFont val="宋体"/>
            <charset val="134"/>
          </rPr>
          <t xml:space="preserve">数据类型:金额
计量单位:元
舍位方案:保留小数2位
数据长度上限:13
</t>
        </r>
      </text>
    </comment>
    <comment ref="F15" authorId="0">
      <text>
        <r>
          <rPr>
            <sz val="9"/>
            <color rgb="FF000000"/>
            <rFont val="宋体"/>
            <charset val="134"/>
          </rPr>
          <t xml:space="preserve">数据类型:金额
计量单位:元
舍位方案:保留小数2位
数据长度上限:13
</t>
        </r>
      </text>
    </comment>
  </commentList>
</comments>
</file>

<file path=xl/comments11.xml><?xml version="1.0" encoding="utf-8"?>
<comments xmlns="http://schemas.openxmlformats.org/spreadsheetml/2006/main">
  <authors>
    <author/>
  </authors>
  <commentList>
    <comment ref="C6" authorId="0">
      <text>
        <r>
          <rPr>
            <sz val="9"/>
            <color rgb="FF000000"/>
            <rFont val="宋体"/>
            <charset val="134"/>
          </rPr>
          <t xml:space="preserve">数据类型:金额
计量单位:元
舍位方案:保留小数2位
数据长度上限:13
</t>
        </r>
      </text>
    </comment>
    <comment ref="D6" authorId="0">
      <text>
        <r>
          <rPr>
            <sz val="9"/>
            <color rgb="FF000000"/>
            <rFont val="宋体"/>
            <charset val="134"/>
          </rPr>
          <t xml:space="preserve">数据类型:金额
计量单位:元
舍位方案:保留小数2位
数据长度上限:13
</t>
        </r>
      </text>
    </comment>
    <comment ref="C7" authorId="0">
      <text>
        <r>
          <rPr>
            <sz val="9"/>
            <color rgb="FF000000"/>
            <rFont val="宋体"/>
            <charset val="134"/>
          </rPr>
          <t xml:space="preserve">数据类型:金额
计量单位:元
舍位方案:保留小数2位
数据长度上限:13
</t>
        </r>
      </text>
    </comment>
    <comment ref="D7" authorId="0">
      <text>
        <r>
          <rPr>
            <sz val="9"/>
            <color rgb="FF000000"/>
            <rFont val="宋体"/>
            <charset val="134"/>
          </rPr>
          <t xml:space="preserve">数据类型:金额
计量单位:元
舍位方案:保留小数2位
数据长度上限:13
</t>
        </r>
      </text>
    </comment>
    <comment ref="C8" authorId="0">
      <text>
        <r>
          <rPr>
            <sz val="9"/>
            <color rgb="FF000000"/>
            <rFont val="宋体"/>
            <charset val="134"/>
          </rPr>
          <t xml:space="preserve">数据类型:金额
计量单位:元
舍位方案:保留小数2位
数据长度上限:13
</t>
        </r>
      </text>
    </comment>
    <comment ref="D8" authorId="0">
      <text>
        <r>
          <rPr>
            <sz val="9"/>
            <color rgb="FF000000"/>
            <rFont val="宋体"/>
            <charset val="134"/>
          </rPr>
          <t xml:space="preserve">数据类型:金额
计量单位:元
舍位方案:保留小数2位
数据长度上限:13
</t>
        </r>
      </text>
    </comment>
    <comment ref="C9" authorId="0">
      <text>
        <r>
          <rPr>
            <sz val="9"/>
            <color rgb="FF000000"/>
            <rFont val="宋体"/>
            <charset val="134"/>
          </rPr>
          <t xml:space="preserve">数据类型:金额
计量单位:元
舍位方案:保留小数2位
数据长度上限:13
</t>
        </r>
      </text>
    </comment>
    <comment ref="D9" authorId="0">
      <text>
        <r>
          <rPr>
            <sz val="9"/>
            <color rgb="FF000000"/>
            <rFont val="宋体"/>
            <charset val="134"/>
          </rPr>
          <t xml:space="preserve">数据类型:金额
计量单位:元
舍位方案:保留小数2位
数据长度上限:13
</t>
        </r>
      </text>
    </comment>
    <comment ref="C10" authorId="0">
      <text>
        <r>
          <rPr>
            <sz val="9"/>
            <color rgb="FF000000"/>
            <rFont val="宋体"/>
            <charset val="134"/>
          </rPr>
          <t xml:space="preserve">数据类型:金额
计量单位:元
舍位方案:保留小数2位
数据长度上限:13
</t>
        </r>
      </text>
    </comment>
    <comment ref="D10" authorId="0">
      <text>
        <r>
          <rPr>
            <sz val="9"/>
            <color rgb="FF000000"/>
            <rFont val="宋体"/>
            <charset val="134"/>
          </rPr>
          <t xml:space="preserve">数据类型:金额
计量单位:元
舍位方案:保留小数2位
数据长度上限:13
</t>
        </r>
      </text>
    </comment>
    <comment ref="C11" authorId="0">
      <text>
        <r>
          <rPr>
            <sz val="9"/>
            <color rgb="FF000000"/>
            <rFont val="宋体"/>
            <charset val="134"/>
          </rPr>
          <t xml:space="preserve">数据类型:金额
计量单位:元
舍位方案:保留小数2位
数据长度上限:13
</t>
        </r>
      </text>
    </comment>
    <comment ref="D11" authorId="0">
      <text>
        <r>
          <rPr>
            <sz val="9"/>
            <color rgb="FF000000"/>
            <rFont val="宋体"/>
            <charset val="134"/>
          </rPr>
          <t xml:space="preserve">数据类型:金额
计量单位:元
舍位方案:保留小数2位
数据长度上限:13
</t>
        </r>
      </text>
    </comment>
    <comment ref="C12" authorId="0">
      <text>
        <r>
          <rPr>
            <sz val="9"/>
            <color rgb="FF000000"/>
            <rFont val="宋体"/>
            <charset val="134"/>
          </rPr>
          <t xml:space="preserve">数据类型:金额
计量单位:元
舍位方案:保留小数2位
数据长度上限:13
</t>
        </r>
      </text>
    </comment>
    <comment ref="D12" authorId="0">
      <text>
        <r>
          <rPr>
            <sz val="9"/>
            <color rgb="FF000000"/>
            <rFont val="宋体"/>
            <charset val="134"/>
          </rPr>
          <t xml:space="preserve">数据类型:金额
计量单位:元
舍位方案:保留小数2位
数据长度上限:13
</t>
        </r>
      </text>
    </comment>
    <comment ref="C13" authorId="0">
      <text>
        <r>
          <rPr>
            <sz val="9"/>
            <color rgb="FF000000"/>
            <rFont val="宋体"/>
            <charset val="134"/>
          </rPr>
          <t xml:space="preserve">数据类型:金额
计量单位:元
舍位方案:保留小数2位
数据长度上限:13
</t>
        </r>
      </text>
    </comment>
    <comment ref="D13" authorId="0">
      <text>
        <r>
          <rPr>
            <sz val="9"/>
            <color rgb="FF000000"/>
            <rFont val="宋体"/>
            <charset val="134"/>
          </rPr>
          <t xml:space="preserve">数据类型:金额
计量单位:元
舍位方案:保留小数2位
数据长度上限:13
</t>
        </r>
      </text>
    </comment>
    <comment ref="C14" authorId="0">
      <text>
        <r>
          <rPr>
            <sz val="9"/>
            <color rgb="FF000000"/>
            <rFont val="宋体"/>
            <charset val="134"/>
          </rPr>
          <t xml:space="preserve">数据类型:金额
计量单位:元
舍位方案:保留小数2位
数据长度上限:13
</t>
        </r>
      </text>
    </comment>
    <comment ref="D14" authorId="0">
      <text>
        <r>
          <rPr>
            <sz val="9"/>
            <color rgb="FF000000"/>
            <rFont val="宋体"/>
            <charset val="134"/>
          </rPr>
          <t xml:space="preserve">数据类型:金额
计量单位:元
舍位方案:保留小数2位
数据长度上限:13
</t>
        </r>
      </text>
    </comment>
    <comment ref="C15" authorId="0">
      <text>
        <r>
          <rPr>
            <sz val="9"/>
            <color rgb="FF000000"/>
            <rFont val="宋体"/>
            <charset val="134"/>
          </rPr>
          <t xml:space="preserve">数据类型:金额
计量单位:元
舍位方案:保留小数2位
数据长度上限:13
</t>
        </r>
      </text>
    </comment>
    <comment ref="D15" authorId="0">
      <text>
        <r>
          <rPr>
            <sz val="9"/>
            <color rgb="FF000000"/>
            <rFont val="宋体"/>
            <charset val="134"/>
          </rPr>
          <t xml:space="preserve">数据类型:金额
计量单位:元
舍位方案:保留小数2位
数据长度上限:13
</t>
        </r>
      </text>
    </comment>
  </commentList>
</comments>
</file>

<file path=xl/comments12.xml><?xml version="1.0" encoding="utf-8"?>
<comments xmlns="http://schemas.openxmlformats.org/spreadsheetml/2006/main">
  <authors>
    <author/>
  </authors>
  <commentList>
    <comment ref="C5" authorId="0">
      <text>
        <r>
          <rPr>
            <sz val="9"/>
            <color rgb="FF000000"/>
            <rFont val="宋体"/>
            <charset val="134"/>
          </rPr>
          <t xml:space="preserve">数据类型:金额
计量单位:元
舍位方案:保留小数2位
数据长度上限:13
</t>
        </r>
      </text>
    </comment>
    <comment ref="F5" authorId="0">
      <text>
        <r>
          <rPr>
            <sz val="9"/>
            <color rgb="FF000000"/>
            <rFont val="宋体"/>
            <charset val="134"/>
          </rPr>
          <t xml:space="preserve">数据类型:金额
计量单位:元
舍位方案:保留小数2位
数据长度上限:13
</t>
        </r>
      </text>
    </comment>
    <comment ref="C6" authorId="0">
      <text>
        <r>
          <rPr>
            <sz val="9"/>
            <color rgb="FF000000"/>
            <rFont val="宋体"/>
            <charset val="134"/>
          </rPr>
          <t xml:space="preserve">数据类型:金额
计量单位:元
舍位方案:保留小数2位
数据长度上限:13
</t>
        </r>
      </text>
    </comment>
    <comment ref="F6" authorId="0">
      <text>
        <r>
          <rPr>
            <sz val="9"/>
            <color rgb="FF000000"/>
            <rFont val="宋体"/>
            <charset val="134"/>
          </rPr>
          <t xml:space="preserve">数据类型:金额
计量单位:元
舍位方案:保留小数2位
数据长度上限:13
</t>
        </r>
      </text>
    </comment>
    <comment ref="C7" authorId="0">
      <text>
        <r>
          <rPr>
            <sz val="9"/>
            <color rgb="FF000000"/>
            <rFont val="宋体"/>
            <charset val="134"/>
          </rPr>
          <t xml:space="preserve">数据类型:金额
计量单位:元
舍位方案:保留小数2位
数据长度上限:13
</t>
        </r>
      </text>
    </comment>
    <comment ref="F7" authorId="0">
      <text>
        <r>
          <rPr>
            <sz val="9"/>
            <color rgb="FF000000"/>
            <rFont val="宋体"/>
            <charset val="134"/>
          </rPr>
          <t xml:space="preserve">数据类型:金额
计量单位:元
舍位方案:保留小数2位
数据长度上限:13
</t>
        </r>
      </text>
    </comment>
    <comment ref="C8" authorId="0">
      <text>
        <r>
          <rPr>
            <sz val="9"/>
            <color rgb="FF000000"/>
            <rFont val="宋体"/>
            <charset val="134"/>
          </rPr>
          <t xml:space="preserve">数据类型:金额
计量单位:元
舍位方案:保留小数2位
数据长度上限:13
</t>
        </r>
      </text>
    </comment>
    <comment ref="F8" authorId="0">
      <text>
        <r>
          <rPr>
            <sz val="9"/>
            <color rgb="FF000000"/>
            <rFont val="宋体"/>
            <charset val="134"/>
          </rPr>
          <t xml:space="preserve">数据类型:金额
计量单位:元
舍位方案:保留小数2位
数据长度上限:13
</t>
        </r>
      </text>
    </comment>
    <comment ref="C9" authorId="0">
      <text>
        <r>
          <rPr>
            <sz val="9"/>
            <color rgb="FF000000"/>
            <rFont val="宋体"/>
            <charset val="134"/>
          </rPr>
          <t xml:space="preserve">数据类型:金额
计量单位:元
舍位方案:保留小数2位
数据长度上限:13
</t>
        </r>
      </text>
    </comment>
    <comment ref="F9" authorId="0">
      <text>
        <r>
          <rPr>
            <sz val="9"/>
            <color rgb="FF000000"/>
            <rFont val="宋体"/>
            <charset val="134"/>
          </rPr>
          <t xml:space="preserve">数据类型:金额
计量单位:元
舍位方案:保留小数2位
数据长度上限:13
</t>
        </r>
      </text>
    </comment>
    <comment ref="C10" authorId="0">
      <text>
        <r>
          <rPr>
            <sz val="9"/>
            <color rgb="FF000000"/>
            <rFont val="宋体"/>
            <charset val="134"/>
          </rPr>
          <t xml:space="preserve">数据类型:金额
计量单位:元
舍位方案:保留小数2位
数据长度上限:13
</t>
        </r>
      </text>
    </comment>
    <comment ref="C11" authorId="0">
      <text>
        <r>
          <rPr>
            <sz val="9"/>
            <color rgb="FF000000"/>
            <rFont val="宋体"/>
            <charset val="134"/>
          </rPr>
          <t xml:space="preserve">数据类型:金额
计量单位:元
舍位方案:保留小数2位
数据长度上限:13
</t>
        </r>
      </text>
    </comment>
    <comment ref="C12" authorId="0">
      <text>
        <r>
          <rPr>
            <sz val="9"/>
            <color rgb="FF000000"/>
            <rFont val="宋体"/>
            <charset val="134"/>
          </rPr>
          <t xml:space="preserve">数据类型:金额
计量单位:元
舍位方案:保留小数2位
数据长度上限:13
</t>
        </r>
      </text>
    </comment>
    <comment ref="C13" authorId="0">
      <text>
        <r>
          <rPr>
            <sz val="9"/>
            <color rgb="FF000000"/>
            <rFont val="宋体"/>
            <charset val="134"/>
          </rPr>
          <t xml:space="preserve">数据类型:金额
计量单位:元
舍位方案:保留小数2位
数据长度上限:13
</t>
        </r>
      </text>
    </comment>
    <comment ref="C14" authorId="0">
      <text>
        <r>
          <rPr>
            <sz val="9"/>
            <color rgb="FF000000"/>
            <rFont val="宋体"/>
            <charset val="134"/>
          </rPr>
          <t xml:space="preserve">数据类型:金额
计量单位:元
舍位方案:保留小数2位
数据长度上限:13
</t>
        </r>
      </text>
    </comment>
    <comment ref="C15" authorId="0">
      <text>
        <r>
          <rPr>
            <sz val="9"/>
            <color rgb="FF000000"/>
            <rFont val="宋体"/>
            <charset val="134"/>
          </rPr>
          <t xml:space="preserve">数据类型:金额
计量单位:元
舍位方案:保留小数2位
数据长度上限:13
</t>
        </r>
      </text>
    </comment>
    <comment ref="C16" authorId="0">
      <text>
        <r>
          <rPr>
            <sz val="9"/>
            <color rgb="FF000000"/>
            <rFont val="宋体"/>
            <charset val="134"/>
          </rPr>
          <t xml:space="preserve">数据类型:金额
计量单位:元
舍位方案:保留小数2位
数据长度上限:13
</t>
        </r>
      </text>
    </comment>
    <comment ref="C17" authorId="0">
      <text>
        <r>
          <rPr>
            <sz val="9"/>
            <color rgb="FF000000"/>
            <rFont val="宋体"/>
            <charset val="134"/>
          </rPr>
          <t xml:space="preserve">数据类型:金额
计量单位:元
舍位方案:保留小数2位
数据长度上限:13
</t>
        </r>
      </text>
    </comment>
    <comment ref="C18" authorId="0">
      <text>
        <r>
          <rPr>
            <sz val="9"/>
            <color rgb="FF000000"/>
            <rFont val="宋体"/>
            <charset val="134"/>
          </rPr>
          <t xml:space="preserve">数据类型:金额
计量单位:元
舍位方案:保留小数2位
数据长度上限:13
</t>
        </r>
      </text>
    </comment>
    <comment ref="F18" authorId="0">
      <text>
        <r>
          <rPr>
            <sz val="9"/>
            <color rgb="FF000000"/>
            <rFont val="宋体"/>
            <charset val="134"/>
          </rPr>
          <t xml:space="preserve">数据类型:金额
计量单位:元
舍位方案:保留小数2位
数据长度上限:13
</t>
        </r>
      </text>
    </comment>
    <comment ref="C19" authorId="0">
      <text>
        <r>
          <rPr>
            <sz val="9"/>
            <color rgb="FF000000"/>
            <rFont val="宋体"/>
            <charset val="134"/>
          </rPr>
          <t xml:space="preserve">数据类型:金额
计量单位:元
舍位方案:保留小数2位
数据长度上限:13
</t>
        </r>
      </text>
    </comment>
    <comment ref="F19" authorId="0">
      <text>
        <r>
          <rPr>
            <sz val="9"/>
            <color rgb="FF000000"/>
            <rFont val="宋体"/>
            <charset val="134"/>
          </rPr>
          <t xml:space="preserve">数据类型:金额
计量单位:元
舍位方案:保留小数2位
数据长度上限:13
</t>
        </r>
      </text>
    </comment>
    <comment ref="C20" authorId="0">
      <text>
        <r>
          <rPr>
            <sz val="9"/>
            <color rgb="FF000000"/>
            <rFont val="宋体"/>
            <charset val="134"/>
          </rPr>
          <t xml:space="preserve">数据类型:金额
计量单位:元
舍位方案:保留小数2位
数据长度上限:13
</t>
        </r>
      </text>
    </comment>
    <comment ref="F20" authorId="0">
      <text>
        <r>
          <rPr>
            <sz val="9"/>
            <color rgb="FF000000"/>
            <rFont val="宋体"/>
            <charset val="134"/>
          </rPr>
          <t xml:space="preserve">数据类型:金额
计量单位:元
舍位方案:保留小数2位
数据长度上限:13
</t>
        </r>
      </text>
    </comment>
    <comment ref="C21" authorId="0">
      <text>
        <r>
          <rPr>
            <sz val="9"/>
            <color rgb="FF000000"/>
            <rFont val="宋体"/>
            <charset val="134"/>
          </rPr>
          <t xml:space="preserve">数据类型:金额
计量单位:元
舍位方案:保留小数2位
数据长度上限:13
</t>
        </r>
      </text>
    </comment>
    <comment ref="F21" authorId="0">
      <text>
        <r>
          <rPr>
            <sz val="9"/>
            <color rgb="FF000000"/>
            <rFont val="宋体"/>
            <charset val="134"/>
          </rPr>
          <t xml:space="preserve">数据类型:金额
计量单位:元
舍位方案:保留小数2位
数据长度上限:13
</t>
        </r>
      </text>
    </comment>
    <comment ref="F22" authorId="0">
      <text>
        <r>
          <rPr>
            <sz val="9"/>
            <color rgb="FF000000"/>
            <rFont val="宋体"/>
            <charset val="134"/>
          </rPr>
          <t xml:space="preserve">数据类型:金额
计量单位:元
舍位方案:保留小数2位
数据长度上限:13
</t>
        </r>
      </text>
    </comment>
    <comment ref="C23" authorId="0">
      <text>
        <r>
          <rPr>
            <sz val="9"/>
            <color rgb="FF000000"/>
            <rFont val="宋体"/>
            <charset val="134"/>
          </rPr>
          <t xml:space="preserve">数据类型:金额
计量单位:元
舍位方案:保留小数2位
数据长度上限:13
</t>
        </r>
      </text>
    </comment>
    <comment ref="F23" authorId="0">
      <text>
        <r>
          <rPr>
            <sz val="9"/>
            <color rgb="FF000000"/>
            <rFont val="宋体"/>
            <charset val="134"/>
          </rPr>
          <t xml:space="preserve">数据类型:金额
计量单位:元
舍位方案:保留小数2位
数据长度上限:13
</t>
        </r>
      </text>
    </comment>
  </commentList>
</comments>
</file>

<file path=xl/comments13.xml><?xml version="1.0" encoding="utf-8"?>
<comments xmlns="http://schemas.openxmlformats.org/spreadsheetml/2006/main">
  <authors>
    <author/>
  </authors>
  <commentList>
    <comment ref="C6" authorId="0">
      <text>
        <r>
          <rPr>
            <sz val="9"/>
            <color rgb="FF000000"/>
            <rFont val="宋体"/>
            <charset val="134"/>
          </rPr>
          <t xml:space="preserve">数据类型:金额
计量单位:元
舍位方案:保留小数2位
数据长度上限:13
</t>
        </r>
      </text>
    </comment>
    <comment ref="D6" authorId="0">
      <text>
        <r>
          <rPr>
            <sz val="9"/>
            <color rgb="FF000000"/>
            <rFont val="宋体"/>
            <charset val="134"/>
          </rPr>
          <t xml:space="preserve">数据类型:金额
计量单位:元
舍位方案:保留小数2位
数据长度上限:13
</t>
        </r>
      </text>
    </comment>
    <comment ref="C7" authorId="0">
      <text>
        <r>
          <rPr>
            <sz val="9"/>
            <color rgb="FF000000"/>
            <rFont val="宋体"/>
            <charset val="134"/>
          </rPr>
          <t xml:space="preserve">数据类型:金额
计量单位:元
舍位方案:保留小数2位
数据长度上限:13
</t>
        </r>
      </text>
    </comment>
    <comment ref="D7" authorId="0">
      <text>
        <r>
          <rPr>
            <sz val="9"/>
            <color rgb="FF000000"/>
            <rFont val="宋体"/>
            <charset val="134"/>
          </rPr>
          <t xml:space="preserve">数据类型:金额
计量单位:元
舍位方案:保留小数2位
数据长度上限:13
</t>
        </r>
      </text>
    </comment>
    <comment ref="C8" authorId="0">
      <text>
        <r>
          <rPr>
            <sz val="9"/>
            <color rgb="FF000000"/>
            <rFont val="宋体"/>
            <charset val="134"/>
          </rPr>
          <t xml:space="preserve">数据类型:金额
计量单位:元
舍位方案:保留小数2位
数据长度上限:13
</t>
        </r>
      </text>
    </comment>
    <comment ref="D8" authorId="0">
      <text>
        <r>
          <rPr>
            <sz val="9"/>
            <color rgb="FF000000"/>
            <rFont val="宋体"/>
            <charset val="134"/>
          </rPr>
          <t xml:space="preserve">数据类型:金额
计量单位:元
舍位方案:保留小数2位
数据长度上限:13
</t>
        </r>
      </text>
    </comment>
    <comment ref="C9" authorId="0">
      <text>
        <r>
          <rPr>
            <sz val="9"/>
            <color rgb="FF000000"/>
            <rFont val="宋体"/>
            <charset val="134"/>
          </rPr>
          <t xml:space="preserve">数据类型:金额
计量单位:元
舍位方案:保留小数2位
数据长度上限:13
</t>
        </r>
      </text>
    </comment>
    <comment ref="D9" authorId="0">
      <text>
        <r>
          <rPr>
            <sz val="9"/>
            <color rgb="FF000000"/>
            <rFont val="宋体"/>
            <charset val="134"/>
          </rPr>
          <t xml:space="preserve">数据类型:金额
计量单位:元
舍位方案:保留小数2位
数据长度上限:13
</t>
        </r>
      </text>
    </comment>
    <comment ref="C10" authorId="0">
      <text>
        <r>
          <rPr>
            <sz val="9"/>
            <color rgb="FF000000"/>
            <rFont val="宋体"/>
            <charset val="134"/>
          </rPr>
          <t xml:space="preserve">数据类型:金额
计量单位:元
舍位方案:保留小数2位
数据长度上限:13
</t>
        </r>
      </text>
    </comment>
    <comment ref="D10" authorId="0">
      <text>
        <r>
          <rPr>
            <sz val="9"/>
            <color rgb="FF000000"/>
            <rFont val="宋体"/>
            <charset val="134"/>
          </rPr>
          <t xml:space="preserve">数据类型:金额
计量单位:元
舍位方案:保留小数2位
数据长度上限:13
</t>
        </r>
      </text>
    </comment>
    <comment ref="C11" authorId="0">
      <text>
        <r>
          <rPr>
            <sz val="9"/>
            <color rgb="FF000000"/>
            <rFont val="宋体"/>
            <charset val="134"/>
          </rPr>
          <t xml:space="preserve">数据类型:金额
计量单位:元
舍位方案:保留小数2位
数据长度上限:13
</t>
        </r>
      </text>
    </comment>
    <comment ref="D11" authorId="0">
      <text>
        <r>
          <rPr>
            <sz val="9"/>
            <color rgb="FF000000"/>
            <rFont val="宋体"/>
            <charset val="134"/>
          </rPr>
          <t xml:space="preserve">数据类型:金额
计量单位:元
舍位方案:保留小数2位
数据长度上限:13
</t>
        </r>
      </text>
    </comment>
    <comment ref="C12" authorId="0">
      <text>
        <r>
          <rPr>
            <sz val="9"/>
            <color rgb="FF000000"/>
            <rFont val="宋体"/>
            <charset val="134"/>
          </rPr>
          <t xml:space="preserve">数据类型:金额
计量单位:元
舍位方案:保留小数2位
数据长度上限:13
</t>
        </r>
      </text>
    </comment>
    <comment ref="D12" authorId="0">
      <text>
        <r>
          <rPr>
            <sz val="9"/>
            <color rgb="FF000000"/>
            <rFont val="宋体"/>
            <charset val="134"/>
          </rPr>
          <t xml:space="preserve">数据类型:金额
计量单位:元
舍位方案:保留小数2位
数据长度上限:13
</t>
        </r>
      </text>
    </comment>
    <comment ref="C13" authorId="0">
      <text>
        <r>
          <rPr>
            <sz val="9"/>
            <color rgb="FF000000"/>
            <rFont val="宋体"/>
            <charset val="134"/>
          </rPr>
          <t xml:space="preserve">数据类型:金额
计量单位:元
舍位方案:保留小数2位
数据长度上限:13
</t>
        </r>
      </text>
    </comment>
    <comment ref="D13" authorId="0">
      <text>
        <r>
          <rPr>
            <sz val="9"/>
            <color rgb="FF000000"/>
            <rFont val="宋体"/>
            <charset val="134"/>
          </rPr>
          <t xml:space="preserve">数据类型:金额
计量单位:元
舍位方案:保留小数2位
数据长度上限:13
</t>
        </r>
      </text>
    </comment>
    <comment ref="C14" authorId="0">
      <text>
        <r>
          <rPr>
            <sz val="9"/>
            <color rgb="FF000000"/>
            <rFont val="宋体"/>
            <charset val="134"/>
          </rPr>
          <t xml:space="preserve">数据类型:金额
计量单位:元
舍位方案:保留小数2位
数据长度上限:13
</t>
        </r>
      </text>
    </comment>
    <comment ref="D14" authorId="0">
      <text>
        <r>
          <rPr>
            <sz val="9"/>
            <color rgb="FF000000"/>
            <rFont val="宋体"/>
            <charset val="134"/>
          </rPr>
          <t xml:space="preserve">数据类型:金额
计量单位:元
舍位方案:保留小数2位
数据长度上限:13
</t>
        </r>
      </text>
    </comment>
    <comment ref="C15" authorId="0">
      <text>
        <r>
          <rPr>
            <sz val="9"/>
            <color rgb="FF000000"/>
            <rFont val="宋体"/>
            <charset val="134"/>
          </rPr>
          <t xml:space="preserve">数据类型:金额
计量单位:元
舍位方案:保留小数2位
数据长度上限:13
</t>
        </r>
      </text>
    </comment>
    <comment ref="D15" authorId="0">
      <text>
        <r>
          <rPr>
            <sz val="9"/>
            <color rgb="FF000000"/>
            <rFont val="宋体"/>
            <charset val="134"/>
          </rPr>
          <t xml:space="preserve">数据类型:金额
计量单位:元
舍位方案:保留小数2位
数据长度上限:13
</t>
        </r>
      </text>
    </comment>
  </commentList>
</comments>
</file>

<file path=xl/comments14.xml><?xml version="1.0" encoding="utf-8"?>
<comments xmlns="http://schemas.openxmlformats.org/spreadsheetml/2006/main">
  <authors>
    <author/>
  </authors>
  <commentList>
    <comment ref="C5" authorId="0">
      <text>
        <r>
          <rPr>
            <sz val="9"/>
            <color rgb="FF000000"/>
            <rFont val="宋体"/>
            <charset val="134"/>
          </rPr>
          <t xml:space="preserve">数据类型:金额
计量单位:元
舍位方案:保留小数2位
数据长度上限:13
</t>
        </r>
      </text>
    </comment>
    <comment ref="D5" authorId="0">
      <text>
        <r>
          <rPr>
            <sz val="9"/>
            <color rgb="FF000000"/>
            <rFont val="宋体"/>
            <charset val="134"/>
          </rPr>
          <t xml:space="preserve">数据类型:金额
计量单位:元
舍位方案:保留小数2位
数据长度上限:13
</t>
        </r>
      </text>
    </comment>
    <comment ref="E5" authorId="0">
      <text>
        <r>
          <rPr>
            <sz val="9"/>
            <color rgb="FF000000"/>
            <rFont val="宋体"/>
            <charset val="134"/>
          </rPr>
          <t xml:space="preserve">数据类型:金额
计量单位:元
舍位方案:保留小数2位
数据长度上限:13
</t>
        </r>
      </text>
    </comment>
    <comment ref="H5" authorId="0">
      <text>
        <r>
          <rPr>
            <sz val="9"/>
            <color rgb="FF000000"/>
            <rFont val="宋体"/>
            <charset val="134"/>
          </rPr>
          <t xml:space="preserve">数据类型:金额
计量单位:元
舍位方案:保留小数2位
数据长度上限:13
</t>
        </r>
      </text>
    </comment>
    <comment ref="I5" authorId="0">
      <text>
        <r>
          <rPr>
            <sz val="9"/>
            <color rgb="FF000000"/>
            <rFont val="宋体"/>
            <charset val="134"/>
          </rPr>
          <t xml:space="preserve">数据类型:金额
计量单位:元
舍位方案:保留小数2位
数据长度上限:13
</t>
        </r>
      </text>
    </comment>
    <comment ref="J5" authorId="0">
      <text>
        <r>
          <rPr>
            <sz val="9"/>
            <color rgb="FF000000"/>
            <rFont val="宋体"/>
            <charset val="134"/>
          </rPr>
          <t xml:space="preserve">数据类型:金额
计量单位:元
舍位方案:保留小数2位
数据长度上限:13
</t>
        </r>
      </text>
    </comment>
    <comment ref="C6" authorId="0">
      <text>
        <r>
          <rPr>
            <sz val="9"/>
            <color rgb="FF000000"/>
            <rFont val="宋体"/>
            <charset val="134"/>
          </rPr>
          <t xml:space="preserve">数据类型:金额
计量单位:元
舍位方案:保留小数2位
数据长度上限:13
</t>
        </r>
      </text>
    </comment>
    <comment ref="D6" authorId="0">
      <text>
        <r>
          <rPr>
            <sz val="9"/>
            <color rgb="FF000000"/>
            <rFont val="宋体"/>
            <charset val="134"/>
          </rPr>
          <t xml:space="preserve">数据类型:金额
计量单位:元
舍位方案:保留小数2位
数据长度上限:13
</t>
        </r>
      </text>
    </comment>
    <comment ref="H6" authorId="0">
      <text>
        <r>
          <rPr>
            <sz val="9"/>
            <color rgb="FF000000"/>
            <rFont val="宋体"/>
            <charset val="134"/>
          </rPr>
          <t xml:space="preserve">数据类型:金额
计量单位:元
舍位方案:保留小数2位
数据长度上限:13
</t>
        </r>
      </text>
    </comment>
    <comment ref="I6" authorId="0">
      <text>
        <r>
          <rPr>
            <sz val="9"/>
            <color rgb="FF000000"/>
            <rFont val="宋体"/>
            <charset val="134"/>
          </rPr>
          <t xml:space="preserve">数据类型:金额
计量单位:元
舍位方案:保留小数2位
数据长度上限:13
</t>
        </r>
      </text>
    </comment>
    <comment ref="J6" authorId="0">
      <text>
        <r>
          <rPr>
            <sz val="9"/>
            <color rgb="FF000000"/>
            <rFont val="宋体"/>
            <charset val="134"/>
          </rPr>
          <t xml:space="preserve">数据类型:金额
计量单位:元
舍位方案:保留小数2位
数据长度上限:13
</t>
        </r>
      </text>
    </comment>
    <comment ref="C7" authorId="0">
      <text>
        <r>
          <rPr>
            <sz val="9"/>
            <color rgb="FF000000"/>
            <rFont val="宋体"/>
            <charset val="134"/>
          </rPr>
          <t xml:space="preserve">数据类型:金额
计量单位:元
舍位方案:保留小数2位
数据长度上限:13
</t>
        </r>
      </text>
    </comment>
    <comment ref="D7" authorId="0">
      <text>
        <r>
          <rPr>
            <sz val="9"/>
            <color rgb="FF000000"/>
            <rFont val="宋体"/>
            <charset val="134"/>
          </rPr>
          <t xml:space="preserve">数据类型:金额
计量单位:元
舍位方案:保留小数2位
数据长度上限:13
</t>
        </r>
      </text>
    </comment>
    <comment ref="E7" authorId="0">
      <text>
        <r>
          <rPr>
            <sz val="9"/>
            <color rgb="FF000000"/>
            <rFont val="宋体"/>
            <charset val="134"/>
          </rPr>
          <t xml:space="preserve">数据类型:金额
计量单位:元
舍位方案:保留小数2位
数据长度上限:13
</t>
        </r>
      </text>
    </comment>
    <comment ref="H7" authorId="0">
      <text>
        <r>
          <rPr>
            <sz val="9"/>
            <color rgb="FF000000"/>
            <rFont val="宋体"/>
            <charset val="134"/>
          </rPr>
          <t xml:space="preserve">数据类型:金额
计量单位:元
舍位方案:保留小数2位
数据长度上限:13
</t>
        </r>
      </text>
    </comment>
    <comment ref="I7" authorId="0">
      <text>
        <r>
          <rPr>
            <sz val="9"/>
            <color rgb="FF000000"/>
            <rFont val="宋体"/>
            <charset val="134"/>
          </rPr>
          <t xml:space="preserve">数据类型:金额
计量单位:元
舍位方案:保留小数2位
数据长度上限:13
</t>
        </r>
      </text>
    </comment>
    <comment ref="J7" authorId="0">
      <text>
        <r>
          <rPr>
            <sz val="9"/>
            <color rgb="FF000000"/>
            <rFont val="宋体"/>
            <charset val="134"/>
          </rPr>
          <t xml:space="preserve">数据类型:金额
计量单位:元
舍位方案:保留小数2位
数据长度上限:13
</t>
        </r>
      </text>
    </comment>
    <comment ref="C8" authorId="0">
      <text>
        <r>
          <rPr>
            <sz val="9"/>
            <color rgb="FF000000"/>
            <rFont val="宋体"/>
            <charset val="134"/>
          </rPr>
          <t xml:space="preserve">数据类型:金额
计量单位:元
舍位方案:保留小数2位
数据长度上限:13
</t>
        </r>
      </text>
    </comment>
    <comment ref="D8" authorId="0">
      <text>
        <r>
          <rPr>
            <sz val="9"/>
            <color rgb="FF000000"/>
            <rFont val="宋体"/>
            <charset val="134"/>
          </rPr>
          <t xml:space="preserve">数据类型:金额
计量单位:元
舍位方案:保留小数2位
数据长度上限:13
</t>
        </r>
      </text>
    </comment>
    <comment ref="E8" authorId="0">
      <text>
        <r>
          <rPr>
            <sz val="9"/>
            <color rgb="FF000000"/>
            <rFont val="宋体"/>
            <charset val="134"/>
          </rPr>
          <t xml:space="preserve">数据类型:金额
计量单位:元
舍位方案:保留小数2位
数据长度上限:13
</t>
        </r>
      </text>
    </comment>
    <comment ref="H8" authorId="0">
      <text>
        <r>
          <rPr>
            <sz val="9"/>
            <color rgb="FF000000"/>
            <rFont val="宋体"/>
            <charset val="134"/>
          </rPr>
          <t xml:space="preserve">数据类型:金额
计量单位:元
舍位方案:保留小数2位
数据长度上限:13
</t>
        </r>
      </text>
    </comment>
    <comment ref="I8" authorId="0">
      <text>
        <r>
          <rPr>
            <sz val="9"/>
            <color rgb="FF000000"/>
            <rFont val="宋体"/>
            <charset val="134"/>
          </rPr>
          <t xml:space="preserve">数据类型:金额
计量单位:元
舍位方案:保留小数2位
数据长度上限:13
</t>
        </r>
      </text>
    </comment>
    <comment ref="J8" authorId="0">
      <text>
        <r>
          <rPr>
            <sz val="9"/>
            <color rgb="FF000000"/>
            <rFont val="宋体"/>
            <charset val="134"/>
          </rPr>
          <t xml:space="preserve">数据类型:金额
计量单位:元
舍位方案:保留小数2位
数据长度上限:13
</t>
        </r>
      </text>
    </comment>
    <comment ref="C9" authorId="0">
      <text>
        <r>
          <rPr>
            <sz val="9"/>
            <color rgb="FF000000"/>
            <rFont val="宋体"/>
            <charset val="134"/>
          </rPr>
          <t xml:space="preserve">数据类型:金额
计量单位:元
舍位方案:保留小数2位
数据长度上限:13
</t>
        </r>
      </text>
    </comment>
    <comment ref="D9" authorId="0">
      <text>
        <r>
          <rPr>
            <sz val="9"/>
            <color rgb="FF000000"/>
            <rFont val="宋体"/>
            <charset val="134"/>
          </rPr>
          <t xml:space="preserve">数据类型:金额
计量单位:元
舍位方案:保留小数2位
数据长度上限:13
</t>
        </r>
      </text>
    </comment>
    <comment ref="E9" authorId="0">
      <text>
        <r>
          <rPr>
            <sz val="9"/>
            <color rgb="FF000000"/>
            <rFont val="宋体"/>
            <charset val="134"/>
          </rPr>
          <t xml:space="preserve">数据类型:金额
计量单位:元
舍位方案:保留小数2位
数据长度上限:13
</t>
        </r>
      </text>
    </comment>
    <comment ref="H9" authorId="0">
      <text>
        <r>
          <rPr>
            <sz val="9"/>
            <color rgb="FF000000"/>
            <rFont val="宋体"/>
            <charset val="134"/>
          </rPr>
          <t xml:space="preserve">数据类型:金额
计量单位:元
舍位方案:保留小数2位
数据长度上限:13
</t>
        </r>
      </text>
    </comment>
    <comment ref="I9" authorId="0">
      <text>
        <r>
          <rPr>
            <sz val="9"/>
            <color rgb="FF000000"/>
            <rFont val="宋体"/>
            <charset val="134"/>
          </rPr>
          <t xml:space="preserve">数据类型:金额
计量单位:元
舍位方案:保留小数2位
数据长度上限:13
</t>
        </r>
      </text>
    </comment>
    <comment ref="J9" authorId="0">
      <text>
        <r>
          <rPr>
            <sz val="9"/>
            <color rgb="FF000000"/>
            <rFont val="宋体"/>
            <charset val="134"/>
          </rPr>
          <t xml:space="preserve">数据类型:金额
计量单位:元
舍位方案:保留小数2位
数据长度上限:13
</t>
        </r>
      </text>
    </comment>
    <comment ref="C10" authorId="0">
      <text>
        <r>
          <rPr>
            <sz val="9"/>
            <color rgb="FF000000"/>
            <rFont val="宋体"/>
            <charset val="134"/>
          </rPr>
          <t xml:space="preserve">数据类型:金额
计量单位:元
舍位方案:保留小数2位
数据长度上限:13
</t>
        </r>
      </text>
    </comment>
    <comment ref="D10" authorId="0">
      <text>
        <r>
          <rPr>
            <sz val="9"/>
            <color rgb="FF000000"/>
            <rFont val="宋体"/>
            <charset val="134"/>
          </rPr>
          <t xml:space="preserve">数据类型:金额
计量单位:元
舍位方案:保留小数2位
数据长度上限:13
</t>
        </r>
      </text>
    </comment>
    <comment ref="E10" authorId="0">
      <text>
        <r>
          <rPr>
            <sz val="9"/>
            <color rgb="FF000000"/>
            <rFont val="宋体"/>
            <charset val="134"/>
          </rPr>
          <t xml:space="preserve">数据类型:金额
计量单位:元
舍位方案:保留小数2位
数据长度上限:13
</t>
        </r>
      </text>
    </comment>
    <comment ref="H10" authorId="0">
      <text>
        <r>
          <rPr>
            <sz val="9"/>
            <color rgb="FF000000"/>
            <rFont val="宋体"/>
            <charset val="134"/>
          </rPr>
          <t xml:space="preserve">数据类型:金额
计量单位:元
舍位方案:保留小数2位
数据长度上限:13
</t>
        </r>
      </text>
    </comment>
    <comment ref="I10" authorId="0">
      <text>
        <r>
          <rPr>
            <sz val="9"/>
            <color rgb="FF000000"/>
            <rFont val="宋体"/>
            <charset val="134"/>
          </rPr>
          <t xml:space="preserve">数据类型:金额
计量单位:元
舍位方案:保留小数2位
数据长度上限:13
</t>
        </r>
      </text>
    </comment>
    <comment ref="J10" authorId="0">
      <text>
        <r>
          <rPr>
            <sz val="9"/>
            <color rgb="FF000000"/>
            <rFont val="宋体"/>
            <charset val="134"/>
          </rPr>
          <t xml:space="preserve">数据类型:金额
计量单位:元
舍位方案:保留小数2位
数据长度上限:13
</t>
        </r>
      </text>
    </comment>
    <comment ref="C11" authorId="0">
      <text>
        <r>
          <rPr>
            <sz val="9"/>
            <color rgb="FF000000"/>
            <rFont val="宋体"/>
            <charset val="134"/>
          </rPr>
          <t xml:space="preserve">数据类型:金额
计量单位:元
舍位方案:保留小数2位
数据长度上限:13
</t>
        </r>
      </text>
    </comment>
    <comment ref="D11" authorId="0">
      <text>
        <r>
          <rPr>
            <sz val="9"/>
            <color rgb="FF000000"/>
            <rFont val="宋体"/>
            <charset val="134"/>
          </rPr>
          <t xml:space="preserve">数据类型:金额
计量单位:元
舍位方案:保留小数2位
数据长度上限:13
</t>
        </r>
      </text>
    </comment>
    <comment ref="E11" authorId="0">
      <text>
        <r>
          <rPr>
            <sz val="9"/>
            <color rgb="FF000000"/>
            <rFont val="宋体"/>
            <charset val="134"/>
          </rPr>
          <t xml:space="preserve">数据类型:金额
计量单位:元
舍位方案:保留小数2位
数据长度上限:13
</t>
        </r>
      </text>
    </comment>
    <comment ref="H11" authorId="0">
      <text>
        <r>
          <rPr>
            <sz val="9"/>
            <color rgb="FF000000"/>
            <rFont val="宋体"/>
            <charset val="134"/>
          </rPr>
          <t xml:space="preserve">数据类型:金额
计量单位:元
舍位方案:保留小数2位
数据长度上限:13
</t>
        </r>
      </text>
    </comment>
    <comment ref="I11" authorId="0">
      <text>
        <r>
          <rPr>
            <sz val="9"/>
            <color rgb="FF000000"/>
            <rFont val="宋体"/>
            <charset val="134"/>
          </rPr>
          <t xml:space="preserve">数据类型:金额
计量单位:元
舍位方案:保留小数2位
数据长度上限:13
</t>
        </r>
      </text>
    </comment>
    <comment ref="J11" authorId="0">
      <text>
        <r>
          <rPr>
            <sz val="9"/>
            <color rgb="FF000000"/>
            <rFont val="宋体"/>
            <charset val="134"/>
          </rPr>
          <t xml:space="preserve">数据类型:金额
计量单位:元
舍位方案:保留小数2位
数据长度上限:13
</t>
        </r>
      </text>
    </comment>
    <comment ref="C12" authorId="0">
      <text>
        <r>
          <rPr>
            <sz val="9"/>
            <color rgb="FF000000"/>
            <rFont val="宋体"/>
            <charset val="134"/>
          </rPr>
          <t xml:space="preserve">数据类型:金额
计量单位:元
舍位方案:保留小数2位
数据长度上限:13
</t>
        </r>
      </text>
    </comment>
    <comment ref="D12" authorId="0">
      <text>
        <r>
          <rPr>
            <sz val="9"/>
            <color rgb="FF000000"/>
            <rFont val="宋体"/>
            <charset val="134"/>
          </rPr>
          <t xml:space="preserve">数据类型:金额
计量单位:元
舍位方案:保留小数2位
数据长度上限:13
</t>
        </r>
      </text>
    </comment>
    <comment ref="E12" authorId="0">
      <text>
        <r>
          <rPr>
            <sz val="9"/>
            <color rgb="FF000000"/>
            <rFont val="宋体"/>
            <charset val="134"/>
          </rPr>
          <t xml:space="preserve">数据类型:金额
计量单位:元
舍位方案:保留小数2位
数据长度上限:13
</t>
        </r>
      </text>
    </comment>
    <comment ref="H12" authorId="0">
      <text>
        <r>
          <rPr>
            <sz val="9"/>
            <color rgb="FF000000"/>
            <rFont val="宋体"/>
            <charset val="134"/>
          </rPr>
          <t xml:space="preserve">数据类型:金额
计量单位:元
舍位方案:保留小数2位
数据长度上限:13
</t>
        </r>
      </text>
    </comment>
    <comment ref="I12" authorId="0">
      <text>
        <r>
          <rPr>
            <sz val="9"/>
            <color rgb="FF000000"/>
            <rFont val="宋体"/>
            <charset val="134"/>
          </rPr>
          <t xml:space="preserve">数据类型:金额
计量单位:元
舍位方案:保留小数2位
数据长度上限:13
</t>
        </r>
      </text>
    </comment>
    <comment ref="J12" authorId="0">
      <text>
        <r>
          <rPr>
            <sz val="9"/>
            <color rgb="FF000000"/>
            <rFont val="宋体"/>
            <charset val="134"/>
          </rPr>
          <t xml:space="preserve">数据类型:金额
计量单位:元
舍位方案:保留小数2位
数据长度上限:13
</t>
        </r>
      </text>
    </comment>
    <comment ref="C13" authorId="0">
      <text>
        <r>
          <rPr>
            <sz val="9"/>
            <color rgb="FF000000"/>
            <rFont val="宋体"/>
            <charset val="134"/>
          </rPr>
          <t xml:space="preserve">数据类型:金额
计量单位:元
舍位方案:保留小数2位
数据长度上限:13
</t>
        </r>
      </text>
    </comment>
    <comment ref="D13" authorId="0">
      <text>
        <r>
          <rPr>
            <sz val="9"/>
            <color rgb="FF000000"/>
            <rFont val="宋体"/>
            <charset val="134"/>
          </rPr>
          <t xml:space="preserve">数据类型:金额
计量单位:元
舍位方案:保留小数2位
数据长度上限:13
</t>
        </r>
      </text>
    </comment>
    <comment ref="E13" authorId="0">
      <text>
        <r>
          <rPr>
            <sz val="9"/>
            <color rgb="FF000000"/>
            <rFont val="宋体"/>
            <charset val="134"/>
          </rPr>
          <t xml:space="preserve">数据类型:金额
计量单位:元
舍位方案:保留小数2位
数据长度上限:13
</t>
        </r>
      </text>
    </comment>
    <comment ref="H13" authorId="0">
      <text>
        <r>
          <rPr>
            <sz val="9"/>
            <color rgb="FF000000"/>
            <rFont val="宋体"/>
            <charset val="134"/>
          </rPr>
          <t xml:space="preserve">数据类型:金额
计量单位:元
舍位方案:保留小数2位
数据长度上限:13
</t>
        </r>
      </text>
    </comment>
    <comment ref="I13" authorId="0">
      <text>
        <r>
          <rPr>
            <sz val="9"/>
            <color rgb="FF000000"/>
            <rFont val="宋体"/>
            <charset val="134"/>
          </rPr>
          <t xml:space="preserve">数据类型:金额
计量单位:元
舍位方案:保留小数2位
数据长度上限:13
</t>
        </r>
      </text>
    </comment>
    <comment ref="J13" authorId="0">
      <text>
        <r>
          <rPr>
            <sz val="9"/>
            <color rgb="FF000000"/>
            <rFont val="宋体"/>
            <charset val="134"/>
          </rPr>
          <t xml:space="preserve">数据类型:金额
计量单位:元
舍位方案:保留小数2位
数据长度上限:13
</t>
        </r>
      </text>
    </comment>
    <comment ref="C14" authorId="0">
      <text>
        <r>
          <rPr>
            <sz val="9"/>
            <color rgb="FF000000"/>
            <rFont val="宋体"/>
            <charset val="134"/>
          </rPr>
          <t xml:space="preserve">数据类型:金额
计量单位:元
舍位方案:保留小数2位
数据长度上限:13
</t>
        </r>
      </text>
    </comment>
    <comment ref="D14" authorId="0">
      <text>
        <r>
          <rPr>
            <sz val="9"/>
            <color rgb="FF000000"/>
            <rFont val="宋体"/>
            <charset val="134"/>
          </rPr>
          <t xml:space="preserve">数据类型:金额
计量单位:元
舍位方案:保留小数2位
数据长度上限:13
</t>
        </r>
      </text>
    </comment>
    <comment ref="E14" authorId="0">
      <text>
        <r>
          <rPr>
            <sz val="9"/>
            <color rgb="FF000000"/>
            <rFont val="宋体"/>
            <charset val="134"/>
          </rPr>
          <t xml:space="preserve">数据类型:金额
计量单位:元
舍位方案:保留小数2位
数据长度上限:13
</t>
        </r>
      </text>
    </comment>
    <comment ref="H14" authorId="0">
      <text>
        <r>
          <rPr>
            <sz val="9"/>
            <color rgb="FF000000"/>
            <rFont val="宋体"/>
            <charset val="134"/>
          </rPr>
          <t xml:space="preserve">数据类型:金额
计量单位:元
舍位方案:保留小数2位
数据长度上限:13
</t>
        </r>
      </text>
    </comment>
    <comment ref="I14" authorId="0">
      <text>
        <r>
          <rPr>
            <sz val="9"/>
            <color rgb="FF000000"/>
            <rFont val="宋体"/>
            <charset val="134"/>
          </rPr>
          <t xml:space="preserve">数据类型:金额
计量单位:元
舍位方案:保留小数2位
数据长度上限:13
</t>
        </r>
      </text>
    </comment>
    <comment ref="J14" authorId="0">
      <text>
        <r>
          <rPr>
            <sz val="9"/>
            <color rgb="FF000000"/>
            <rFont val="宋体"/>
            <charset val="134"/>
          </rPr>
          <t xml:space="preserve">数据类型:金额
计量单位:元
舍位方案:保留小数2位
数据长度上限:13
</t>
        </r>
      </text>
    </comment>
    <comment ref="C15" authorId="0">
      <text>
        <r>
          <rPr>
            <sz val="9"/>
            <color rgb="FF000000"/>
            <rFont val="宋体"/>
            <charset val="134"/>
          </rPr>
          <t xml:space="preserve">数据类型:金额
计量单位:元
舍位方案:保留小数2位
数据长度上限:13
</t>
        </r>
      </text>
    </comment>
    <comment ref="D15" authorId="0">
      <text>
        <r>
          <rPr>
            <sz val="9"/>
            <color rgb="FF000000"/>
            <rFont val="宋体"/>
            <charset val="134"/>
          </rPr>
          <t xml:space="preserve">数据类型:金额
计量单位:元
舍位方案:保留小数2位
数据长度上限:13
</t>
        </r>
      </text>
    </comment>
    <comment ref="E15" authorId="0">
      <text>
        <r>
          <rPr>
            <sz val="9"/>
            <color rgb="FF000000"/>
            <rFont val="宋体"/>
            <charset val="134"/>
          </rPr>
          <t xml:space="preserve">数据类型:金额
计量单位:元
舍位方案:保留小数2位
数据长度上限:13
</t>
        </r>
      </text>
    </comment>
    <comment ref="H15" authorId="0">
      <text>
        <r>
          <rPr>
            <sz val="9"/>
            <color rgb="FF000000"/>
            <rFont val="宋体"/>
            <charset val="134"/>
          </rPr>
          <t xml:space="preserve">数据类型:金额
计量单位:元
舍位方案:保留小数2位
数据长度上限:13
</t>
        </r>
      </text>
    </comment>
    <comment ref="I15" authorId="0">
      <text>
        <r>
          <rPr>
            <sz val="9"/>
            <color rgb="FF000000"/>
            <rFont val="宋体"/>
            <charset val="134"/>
          </rPr>
          <t xml:space="preserve">数据类型:金额
计量单位:元
舍位方案:保留小数2位
数据长度上限:13
</t>
        </r>
      </text>
    </comment>
    <comment ref="J15" authorId="0">
      <text>
        <r>
          <rPr>
            <sz val="9"/>
            <color rgb="FF000000"/>
            <rFont val="宋体"/>
            <charset val="134"/>
          </rPr>
          <t xml:space="preserve">数据类型:金额
计量单位:元
舍位方案:保留小数2位
数据长度上限:13
</t>
        </r>
      </text>
    </comment>
    <comment ref="C16" authorId="0">
      <text>
        <r>
          <rPr>
            <sz val="9"/>
            <color rgb="FF000000"/>
            <rFont val="宋体"/>
            <charset val="134"/>
          </rPr>
          <t xml:space="preserve">数据类型:金额
计量单位:元
舍位方案:保留小数2位
数据长度上限:13
</t>
        </r>
      </text>
    </comment>
    <comment ref="D16" authorId="0">
      <text>
        <r>
          <rPr>
            <sz val="9"/>
            <color rgb="FF000000"/>
            <rFont val="宋体"/>
            <charset val="134"/>
          </rPr>
          <t xml:space="preserve">数据类型:金额
计量单位:元
舍位方案:保留小数2位
数据长度上限:13
</t>
        </r>
      </text>
    </comment>
    <comment ref="E16" authorId="0">
      <text>
        <r>
          <rPr>
            <sz val="9"/>
            <color rgb="FF000000"/>
            <rFont val="宋体"/>
            <charset val="134"/>
          </rPr>
          <t xml:space="preserve">数据类型:金额
计量单位:元
舍位方案:保留小数2位
数据长度上限:13
</t>
        </r>
      </text>
    </comment>
    <comment ref="H16" authorId="0">
      <text>
        <r>
          <rPr>
            <sz val="9"/>
            <color rgb="FF000000"/>
            <rFont val="宋体"/>
            <charset val="134"/>
          </rPr>
          <t xml:space="preserve">数据类型:金额
计量单位:元
舍位方案:保留小数2位
数据长度上限:13
</t>
        </r>
      </text>
    </comment>
    <comment ref="I16" authorId="0">
      <text>
        <r>
          <rPr>
            <sz val="9"/>
            <color rgb="FF000000"/>
            <rFont val="宋体"/>
            <charset val="134"/>
          </rPr>
          <t xml:space="preserve">数据类型:金额
计量单位:元
舍位方案:保留小数2位
数据长度上限:13
</t>
        </r>
      </text>
    </comment>
    <comment ref="J16" authorId="0">
      <text>
        <r>
          <rPr>
            <sz val="9"/>
            <color rgb="FF000000"/>
            <rFont val="宋体"/>
            <charset val="134"/>
          </rPr>
          <t xml:space="preserve">数据类型:金额
计量单位:元
舍位方案:保留小数2位
数据长度上限:13
</t>
        </r>
      </text>
    </comment>
    <comment ref="H17" authorId="0">
      <text>
        <r>
          <rPr>
            <sz val="9"/>
            <color rgb="FF000000"/>
            <rFont val="宋体"/>
            <charset val="134"/>
          </rPr>
          <t xml:space="preserve">数据类型:金额
计量单位:元
舍位方案:保留小数2位
数据长度上限:13
</t>
        </r>
      </text>
    </comment>
    <comment ref="I17" authorId="0">
      <text>
        <r>
          <rPr>
            <sz val="9"/>
            <color rgb="FF000000"/>
            <rFont val="宋体"/>
            <charset val="134"/>
          </rPr>
          <t xml:space="preserve">数据类型:金额
计量单位:元
舍位方案:保留小数2位
数据长度上限:13
</t>
        </r>
      </text>
    </comment>
    <comment ref="J17" authorId="0">
      <text>
        <r>
          <rPr>
            <sz val="9"/>
            <color rgb="FF000000"/>
            <rFont val="宋体"/>
            <charset val="134"/>
          </rPr>
          <t xml:space="preserve">数据类型:金额
计量单位:元
舍位方案:保留小数2位
数据长度上限:13
</t>
        </r>
      </text>
    </comment>
    <comment ref="C18" authorId="0">
      <text>
        <r>
          <rPr>
            <sz val="9"/>
            <color rgb="FF000000"/>
            <rFont val="宋体"/>
            <charset val="134"/>
          </rPr>
          <t xml:space="preserve">数据类型:金额
计量单位:元
舍位方案:保留小数2位
数据长度上限:13
</t>
        </r>
      </text>
    </comment>
    <comment ref="D18" authorId="0">
      <text>
        <r>
          <rPr>
            <sz val="9"/>
            <color rgb="FF000000"/>
            <rFont val="宋体"/>
            <charset val="134"/>
          </rPr>
          <t xml:space="preserve">数据类型:金额
计量单位:元
舍位方案:保留小数2位
数据长度上限:13
</t>
        </r>
      </text>
    </comment>
    <comment ref="E18" authorId="0">
      <text>
        <r>
          <rPr>
            <sz val="9"/>
            <color rgb="FF000000"/>
            <rFont val="宋体"/>
            <charset val="134"/>
          </rPr>
          <t xml:space="preserve">数据类型:金额
计量单位:元
舍位方案:保留小数2位
数据长度上限:13
</t>
        </r>
      </text>
    </comment>
    <comment ref="H18" authorId="0">
      <text>
        <r>
          <rPr>
            <sz val="9"/>
            <color rgb="FF000000"/>
            <rFont val="宋体"/>
            <charset val="134"/>
          </rPr>
          <t xml:space="preserve">数据类型:金额
计量单位:元
舍位方案:保留小数2位
数据长度上限:13
</t>
        </r>
      </text>
    </comment>
    <comment ref="I18" authorId="0">
      <text>
        <r>
          <rPr>
            <sz val="9"/>
            <color rgb="FF000000"/>
            <rFont val="宋体"/>
            <charset val="134"/>
          </rPr>
          <t xml:space="preserve">数据类型:金额
计量单位:元
舍位方案:保留小数2位
数据长度上限:13
</t>
        </r>
      </text>
    </comment>
    <comment ref="J18" authorId="0">
      <text>
        <r>
          <rPr>
            <sz val="9"/>
            <color rgb="FF000000"/>
            <rFont val="宋体"/>
            <charset val="134"/>
          </rPr>
          <t xml:space="preserve">数据类型:金额
计量单位:元
舍位方案:保留小数2位
数据长度上限:13
</t>
        </r>
      </text>
    </comment>
    <comment ref="C19" authorId="0">
      <text>
        <r>
          <rPr>
            <sz val="9"/>
            <color rgb="FF000000"/>
            <rFont val="宋体"/>
            <charset val="134"/>
          </rPr>
          <t xml:space="preserve">数据类型:金额
计量单位:元
舍位方案:保留小数2位
数据长度上限:13
</t>
        </r>
      </text>
    </comment>
    <comment ref="D19" authorId="0">
      <text>
        <r>
          <rPr>
            <sz val="9"/>
            <color rgb="FF000000"/>
            <rFont val="宋体"/>
            <charset val="134"/>
          </rPr>
          <t xml:space="preserve">数据类型:金额
计量单位:元
舍位方案:保留小数2位
数据长度上限:13
</t>
        </r>
      </text>
    </comment>
    <comment ref="E19" authorId="0">
      <text>
        <r>
          <rPr>
            <sz val="9"/>
            <color rgb="FF000000"/>
            <rFont val="宋体"/>
            <charset val="134"/>
          </rPr>
          <t xml:space="preserve">数据类型:金额
计量单位:元
舍位方案:保留小数2位
数据长度上限:13
</t>
        </r>
      </text>
    </comment>
    <comment ref="H19" authorId="0">
      <text>
        <r>
          <rPr>
            <sz val="9"/>
            <color rgb="FF000000"/>
            <rFont val="宋体"/>
            <charset val="134"/>
          </rPr>
          <t xml:space="preserve">数据类型:金额
计量单位:元
舍位方案:保留小数2位
数据长度上限:13
</t>
        </r>
      </text>
    </comment>
    <comment ref="I19" authorId="0">
      <text>
        <r>
          <rPr>
            <sz val="9"/>
            <color rgb="FF000000"/>
            <rFont val="宋体"/>
            <charset val="134"/>
          </rPr>
          <t xml:space="preserve">数据类型:金额
计量单位:元
舍位方案:保留小数2位
数据长度上限:13
</t>
        </r>
      </text>
    </comment>
    <comment ref="J19" authorId="0">
      <text>
        <r>
          <rPr>
            <sz val="9"/>
            <color rgb="FF000000"/>
            <rFont val="宋体"/>
            <charset val="134"/>
          </rPr>
          <t xml:space="preserve">数据类型:金额
计量单位:元
舍位方案:保留小数2位
数据长度上限:13
</t>
        </r>
      </text>
    </comment>
  </commentList>
</comments>
</file>

<file path=xl/comments15.xml><?xml version="1.0" encoding="utf-8"?>
<comments xmlns="http://schemas.openxmlformats.org/spreadsheetml/2006/main">
  <authors>
    <author/>
  </authors>
  <commentList>
    <comment ref="B6" authorId="0">
      <text>
        <r>
          <rPr>
            <sz val="9"/>
            <color rgb="FF000000"/>
            <rFont val="宋体"/>
            <charset val="134"/>
          </rPr>
          <t xml:space="preserve">数据类型:金额
计量单位:元
舍位方案:保留小数2位
数据长度上限:13
</t>
        </r>
      </text>
    </comment>
    <comment ref="C6" authorId="0">
      <text>
        <r>
          <rPr>
            <sz val="9"/>
            <color rgb="FF000000"/>
            <rFont val="宋体"/>
            <charset val="134"/>
          </rPr>
          <t xml:space="preserve">数据类型:金额
计量单位:元
舍位方案:保留小数2位
数据长度上限:13
</t>
        </r>
      </text>
    </comment>
    <comment ref="D6" authorId="0">
      <text>
        <r>
          <rPr>
            <sz val="9"/>
            <color rgb="FF000000"/>
            <rFont val="宋体"/>
            <charset val="134"/>
          </rPr>
          <t xml:space="preserve">数据类型:金额
计量单位:元
舍位方案:保留小数2位
数据长度上限:13
</t>
        </r>
      </text>
    </comment>
    <comment ref="E6" authorId="0">
      <text>
        <r>
          <rPr>
            <sz val="9"/>
            <color rgb="FF000000"/>
            <rFont val="宋体"/>
            <charset val="134"/>
          </rPr>
          <t xml:space="preserve">数据类型:金额
计量单位:元
舍位方案:保留小数2位
数据长度上限:13
</t>
        </r>
      </text>
    </comment>
    <comment ref="F6" authorId="0">
      <text>
        <r>
          <rPr>
            <sz val="9"/>
            <color rgb="FF000000"/>
            <rFont val="宋体"/>
            <charset val="134"/>
          </rPr>
          <t xml:space="preserve">数据类型:金额
计量单位:元
舍位方案:保留小数2位
数据长度上限:13
</t>
        </r>
      </text>
    </comment>
    <comment ref="G6" authorId="0">
      <text>
        <r>
          <rPr>
            <sz val="9"/>
            <color rgb="FF000000"/>
            <rFont val="宋体"/>
            <charset val="134"/>
          </rPr>
          <t xml:space="preserve">数据类型:金额
计量单位:元
舍位方案:保留小数2位
数据长度上限:13
</t>
        </r>
      </text>
    </comment>
    <comment ref="B7" authorId="0">
      <text>
        <r>
          <rPr>
            <sz val="9"/>
            <color rgb="FF000000"/>
            <rFont val="宋体"/>
            <charset val="134"/>
          </rPr>
          <t xml:space="preserve">数据类型:金额
计量单位:元
舍位方案:保留小数2位
数据长度上限:13
</t>
        </r>
      </text>
    </comment>
    <comment ref="C7" authorId="0">
      <text>
        <r>
          <rPr>
            <sz val="9"/>
            <color rgb="FF000000"/>
            <rFont val="宋体"/>
            <charset val="134"/>
          </rPr>
          <t xml:space="preserve">数据类型:金额
计量单位:元
舍位方案:保留小数2位
数据长度上限:13
</t>
        </r>
      </text>
    </comment>
    <comment ref="D7" authorId="0">
      <text>
        <r>
          <rPr>
            <sz val="9"/>
            <color rgb="FF000000"/>
            <rFont val="宋体"/>
            <charset val="134"/>
          </rPr>
          <t xml:space="preserve">数据类型:金额
计量单位:元
舍位方案:保留小数2位
数据长度上限:13
</t>
        </r>
      </text>
    </comment>
    <comment ref="E7" authorId="0">
      <text>
        <r>
          <rPr>
            <sz val="9"/>
            <color rgb="FF000000"/>
            <rFont val="宋体"/>
            <charset val="134"/>
          </rPr>
          <t xml:space="preserve">数据类型:金额
计量单位:元
舍位方案:保留小数2位
数据长度上限:13
</t>
        </r>
      </text>
    </comment>
    <comment ref="F7" authorId="0">
      <text>
        <r>
          <rPr>
            <sz val="9"/>
            <color rgb="FF000000"/>
            <rFont val="宋体"/>
            <charset val="134"/>
          </rPr>
          <t xml:space="preserve">数据类型:金额
计量单位:元
舍位方案:保留小数2位
数据长度上限:13
</t>
        </r>
      </text>
    </comment>
    <comment ref="G7" authorId="0">
      <text>
        <r>
          <rPr>
            <sz val="9"/>
            <color rgb="FF000000"/>
            <rFont val="宋体"/>
            <charset val="134"/>
          </rPr>
          <t xml:space="preserve">数据类型:金额
计量单位:元
舍位方案:保留小数2位
数据长度上限:13
</t>
        </r>
      </text>
    </comment>
    <comment ref="B8" authorId="0">
      <text>
        <r>
          <rPr>
            <sz val="9"/>
            <color rgb="FF000000"/>
            <rFont val="宋体"/>
            <charset val="134"/>
          </rPr>
          <t xml:space="preserve">数据类型:金额
计量单位:元
舍位方案:保留小数2位
数据长度上限:13
</t>
        </r>
      </text>
    </comment>
    <comment ref="C8" authorId="0">
      <text>
        <r>
          <rPr>
            <sz val="9"/>
            <color rgb="FF000000"/>
            <rFont val="宋体"/>
            <charset val="134"/>
          </rPr>
          <t xml:space="preserve">数据类型:金额
计量单位:元
舍位方案:保留小数2位
数据长度上限:13
</t>
        </r>
      </text>
    </comment>
    <comment ref="D8" authorId="0">
      <text>
        <r>
          <rPr>
            <sz val="9"/>
            <color rgb="FF000000"/>
            <rFont val="宋体"/>
            <charset val="134"/>
          </rPr>
          <t xml:space="preserve">数据类型:金额
计量单位:元
舍位方案:保留小数2位
数据长度上限:13
</t>
        </r>
      </text>
    </comment>
    <comment ref="E8" authorId="0">
      <text>
        <r>
          <rPr>
            <sz val="9"/>
            <color rgb="FF000000"/>
            <rFont val="宋体"/>
            <charset val="134"/>
          </rPr>
          <t xml:space="preserve">数据类型:金额
计量单位:元
舍位方案:保留小数2位
数据长度上限:13
</t>
        </r>
      </text>
    </comment>
    <comment ref="F8" authorId="0">
      <text>
        <r>
          <rPr>
            <sz val="9"/>
            <color rgb="FF000000"/>
            <rFont val="宋体"/>
            <charset val="134"/>
          </rPr>
          <t xml:space="preserve">数据类型:金额
计量单位:元
舍位方案:保留小数2位
数据长度上限:13
</t>
        </r>
      </text>
    </comment>
    <comment ref="G8" authorId="0">
      <text>
        <r>
          <rPr>
            <sz val="9"/>
            <color rgb="FF000000"/>
            <rFont val="宋体"/>
            <charset val="134"/>
          </rPr>
          <t xml:space="preserve">数据类型:金额
计量单位:元
舍位方案:保留小数2位
数据长度上限:13
</t>
        </r>
      </text>
    </comment>
    <comment ref="B9" authorId="0">
      <text>
        <r>
          <rPr>
            <sz val="9"/>
            <color rgb="FF000000"/>
            <rFont val="宋体"/>
            <charset val="134"/>
          </rPr>
          <t xml:space="preserve">数据类型:金额
计量单位:元
舍位方案:保留小数2位
数据长度上限:13
</t>
        </r>
      </text>
    </comment>
    <comment ref="C9" authorId="0">
      <text>
        <r>
          <rPr>
            <sz val="9"/>
            <color rgb="FF000000"/>
            <rFont val="宋体"/>
            <charset val="134"/>
          </rPr>
          <t xml:space="preserve">数据类型:金额
计量单位:元
舍位方案:保留小数2位
数据长度上限:13
</t>
        </r>
      </text>
    </comment>
    <comment ref="D9" authorId="0">
      <text>
        <r>
          <rPr>
            <sz val="9"/>
            <color rgb="FF000000"/>
            <rFont val="宋体"/>
            <charset val="134"/>
          </rPr>
          <t xml:space="preserve">数据类型:金额
计量单位:元
舍位方案:保留小数2位
数据长度上限:13
</t>
        </r>
      </text>
    </comment>
    <comment ref="E9" authorId="0">
      <text>
        <r>
          <rPr>
            <sz val="9"/>
            <color rgb="FF000000"/>
            <rFont val="宋体"/>
            <charset val="134"/>
          </rPr>
          <t xml:space="preserve">数据类型:金额
计量单位:元
舍位方案:保留小数2位
数据长度上限:13
</t>
        </r>
      </text>
    </comment>
    <comment ref="F9" authorId="0">
      <text>
        <r>
          <rPr>
            <sz val="9"/>
            <color rgb="FF000000"/>
            <rFont val="宋体"/>
            <charset val="134"/>
          </rPr>
          <t xml:space="preserve">数据类型:金额
计量单位:元
舍位方案:保留小数2位
数据长度上限:13
</t>
        </r>
      </text>
    </comment>
    <comment ref="G9" authorId="0">
      <text>
        <r>
          <rPr>
            <sz val="9"/>
            <color rgb="FF000000"/>
            <rFont val="宋体"/>
            <charset val="134"/>
          </rPr>
          <t xml:space="preserve">数据类型:金额
计量单位:元
舍位方案:保留小数2位
数据长度上限:13
</t>
        </r>
      </text>
    </comment>
    <comment ref="B10" authorId="0">
      <text>
        <r>
          <rPr>
            <sz val="9"/>
            <color rgb="FF000000"/>
            <rFont val="宋体"/>
            <charset val="134"/>
          </rPr>
          <t xml:space="preserve">数据类型:金额
计量单位:元
舍位方案:保留小数2位
数据长度上限:13
</t>
        </r>
      </text>
    </comment>
    <comment ref="C10" authorId="0">
      <text>
        <r>
          <rPr>
            <sz val="9"/>
            <color rgb="FF000000"/>
            <rFont val="宋体"/>
            <charset val="134"/>
          </rPr>
          <t xml:space="preserve">数据类型:金额
计量单位:元
舍位方案:保留小数2位
数据长度上限:13
</t>
        </r>
      </text>
    </comment>
    <comment ref="D10" authorId="0">
      <text>
        <r>
          <rPr>
            <sz val="9"/>
            <color rgb="FF000000"/>
            <rFont val="宋体"/>
            <charset val="134"/>
          </rPr>
          <t xml:space="preserve">数据类型:金额
计量单位:元
舍位方案:保留小数2位
数据长度上限:13
</t>
        </r>
      </text>
    </comment>
    <comment ref="E10" authorId="0">
      <text>
        <r>
          <rPr>
            <sz val="9"/>
            <color rgb="FF000000"/>
            <rFont val="宋体"/>
            <charset val="134"/>
          </rPr>
          <t xml:space="preserve">数据类型:金额
计量单位:元
舍位方案:保留小数2位
数据长度上限:13
</t>
        </r>
      </text>
    </comment>
    <comment ref="F10" authorId="0">
      <text>
        <r>
          <rPr>
            <sz val="9"/>
            <color rgb="FF000000"/>
            <rFont val="宋体"/>
            <charset val="134"/>
          </rPr>
          <t xml:space="preserve">数据类型:金额
计量单位:元
舍位方案:保留小数2位
数据长度上限:13
</t>
        </r>
      </text>
    </comment>
    <comment ref="G10" authorId="0">
      <text>
        <r>
          <rPr>
            <sz val="9"/>
            <color rgb="FF000000"/>
            <rFont val="宋体"/>
            <charset val="134"/>
          </rPr>
          <t xml:space="preserve">数据类型:金额
计量单位:元
舍位方案:保留小数2位
数据长度上限:13
</t>
        </r>
      </text>
    </comment>
  </commentList>
</comments>
</file>

<file path=xl/comments16.xml><?xml version="1.0" encoding="utf-8"?>
<comments xmlns="http://schemas.openxmlformats.org/spreadsheetml/2006/main">
  <authors>
    <author/>
  </authors>
  <commentList>
    <comment ref="B6" authorId="0">
      <text>
        <r>
          <rPr>
            <sz val="9"/>
            <color rgb="FF000000"/>
            <rFont val="宋体"/>
            <charset val="134"/>
          </rPr>
          <t xml:space="preserve">数据类型:金额
计量单位:元
舍位方案:保留小数2位
数据长度上限:13
</t>
        </r>
      </text>
    </comment>
    <comment ref="C6" authorId="0">
      <text>
        <r>
          <rPr>
            <sz val="9"/>
            <color rgb="FF000000"/>
            <rFont val="宋体"/>
            <charset val="134"/>
          </rPr>
          <t xml:space="preserve">数据类型:金额
计量单位:元
舍位方案:保留小数2位
数据长度上限:13
</t>
        </r>
      </text>
    </comment>
    <comment ref="D6" authorId="0">
      <text>
        <r>
          <rPr>
            <sz val="9"/>
            <color rgb="FF000000"/>
            <rFont val="宋体"/>
            <charset val="134"/>
          </rPr>
          <t xml:space="preserve">数据类型:金额
计量单位:元
舍位方案:保留小数2位
数据长度上限:13
</t>
        </r>
      </text>
    </comment>
    <comment ref="E6" authorId="0">
      <text>
        <r>
          <rPr>
            <sz val="9"/>
            <color rgb="FF000000"/>
            <rFont val="宋体"/>
            <charset val="134"/>
          </rPr>
          <t xml:space="preserve">数据类型:金额
计量单位:元
舍位方案:保留小数2位
数据长度上限:13
</t>
        </r>
      </text>
    </comment>
    <comment ref="F6" authorId="0">
      <text>
        <r>
          <rPr>
            <sz val="9"/>
            <color rgb="FF000000"/>
            <rFont val="宋体"/>
            <charset val="134"/>
          </rPr>
          <t xml:space="preserve">数据类型:金额
计量单位:元
舍位方案:保留小数2位
数据长度上限:13
</t>
        </r>
      </text>
    </comment>
    <comment ref="G6" authorId="0">
      <text>
        <r>
          <rPr>
            <sz val="9"/>
            <color rgb="FF000000"/>
            <rFont val="宋体"/>
            <charset val="134"/>
          </rPr>
          <t xml:space="preserve">数据类型:金额
计量单位:元
舍位方案:保留小数2位
数据长度上限:13
</t>
        </r>
      </text>
    </comment>
    <comment ref="B7" authorId="0">
      <text>
        <r>
          <rPr>
            <sz val="9"/>
            <color rgb="FF000000"/>
            <rFont val="宋体"/>
            <charset val="134"/>
          </rPr>
          <t xml:space="preserve">数据类型:金额
计量单位:元
舍位方案:保留小数2位
数据长度上限:13
</t>
        </r>
      </text>
    </comment>
    <comment ref="C7" authorId="0">
      <text>
        <r>
          <rPr>
            <sz val="9"/>
            <color rgb="FF000000"/>
            <rFont val="宋体"/>
            <charset val="134"/>
          </rPr>
          <t xml:space="preserve">数据类型:金额
计量单位:元
舍位方案:保留小数2位
数据长度上限:13
</t>
        </r>
      </text>
    </comment>
    <comment ref="D7" authorId="0">
      <text>
        <r>
          <rPr>
            <sz val="9"/>
            <color rgb="FF000000"/>
            <rFont val="宋体"/>
            <charset val="134"/>
          </rPr>
          <t xml:space="preserve">数据类型:金额
计量单位:元
舍位方案:保留小数2位
数据长度上限:13
</t>
        </r>
      </text>
    </comment>
    <comment ref="E7" authorId="0">
      <text>
        <r>
          <rPr>
            <sz val="9"/>
            <color rgb="FF000000"/>
            <rFont val="宋体"/>
            <charset val="134"/>
          </rPr>
          <t xml:space="preserve">数据类型:金额
计量单位:元
舍位方案:保留小数2位
数据长度上限:13
</t>
        </r>
      </text>
    </comment>
    <comment ref="F7" authorId="0">
      <text>
        <r>
          <rPr>
            <sz val="9"/>
            <color rgb="FF000000"/>
            <rFont val="宋体"/>
            <charset val="134"/>
          </rPr>
          <t xml:space="preserve">数据类型:金额
计量单位:元
舍位方案:保留小数2位
数据长度上限:13
</t>
        </r>
      </text>
    </comment>
    <comment ref="G7" authorId="0">
      <text>
        <r>
          <rPr>
            <sz val="9"/>
            <color rgb="FF000000"/>
            <rFont val="宋体"/>
            <charset val="134"/>
          </rPr>
          <t xml:space="preserve">数据类型:金额
计量单位:元
舍位方案:保留小数2位
数据长度上限:13
</t>
        </r>
      </text>
    </comment>
    <comment ref="B8" authorId="0">
      <text>
        <r>
          <rPr>
            <sz val="9"/>
            <color rgb="FF000000"/>
            <rFont val="宋体"/>
            <charset val="134"/>
          </rPr>
          <t xml:space="preserve">数据类型:金额
计量单位:元
舍位方案:保留小数2位
数据长度上限:13
</t>
        </r>
      </text>
    </comment>
    <comment ref="C8" authorId="0">
      <text>
        <r>
          <rPr>
            <sz val="9"/>
            <color rgb="FF000000"/>
            <rFont val="宋体"/>
            <charset val="134"/>
          </rPr>
          <t xml:space="preserve">数据类型:金额
计量单位:元
舍位方案:保留小数2位
数据长度上限:13
</t>
        </r>
      </text>
    </comment>
    <comment ref="D8" authorId="0">
      <text>
        <r>
          <rPr>
            <sz val="9"/>
            <color rgb="FF000000"/>
            <rFont val="宋体"/>
            <charset val="134"/>
          </rPr>
          <t xml:space="preserve">数据类型:金额
计量单位:元
舍位方案:保留小数2位
数据长度上限:13
</t>
        </r>
      </text>
    </comment>
    <comment ref="E8" authorId="0">
      <text>
        <r>
          <rPr>
            <sz val="9"/>
            <color rgb="FF000000"/>
            <rFont val="宋体"/>
            <charset val="134"/>
          </rPr>
          <t xml:space="preserve">数据类型:金额
计量单位:元
舍位方案:保留小数2位
数据长度上限:13
</t>
        </r>
      </text>
    </comment>
    <comment ref="F8" authorId="0">
      <text>
        <r>
          <rPr>
            <sz val="9"/>
            <color rgb="FF000000"/>
            <rFont val="宋体"/>
            <charset val="134"/>
          </rPr>
          <t xml:space="preserve">数据类型:金额
计量单位:元
舍位方案:保留小数2位
数据长度上限:13
</t>
        </r>
      </text>
    </comment>
    <comment ref="G8" authorId="0">
      <text>
        <r>
          <rPr>
            <sz val="9"/>
            <color rgb="FF000000"/>
            <rFont val="宋体"/>
            <charset val="134"/>
          </rPr>
          <t xml:space="preserve">数据类型:金额
计量单位:元
舍位方案:保留小数2位
数据长度上限:13
</t>
        </r>
      </text>
    </comment>
    <comment ref="B9" authorId="0">
      <text>
        <r>
          <rPr>
            <sz val="9"/>
            <color rgb="FF000000"/>
            <rFont val="宋体"/>
            <charset val="134"/>
          </rPr>
          <t xml:space="preserve">数据类型:金额
计量单位:元
舍位方案:保留小数2位
数据长度上限:13
</t>
        </r>
      </text>
    </comment>
    <comment ref="C9" authorId="0">
      <text>
        <r>
          <rPr>
            <sz val="9"/>
            <color rgb="FF000000"/>
            <rFont val="宋体"/>
            <charset val="134"/>
          </rPr>
          <t xml:space="preserve">数据类型:金额
计量单位:元
舍位方案:保留小数2位
数据长度上限:13
</t>
        </r>
      </text>
    </comment>
    <comment ref="D9" authorId="0">
      <text>
        <r>
          <rPr>
            <sz val="9"/>
            <color rgb="FF000000"/>
            <rFont val="宋体"/>
            <charset val="134"/>
          </rPr>
          <t xml:space="preserve">数据类型:金额
计量单位:元
舍位方案:保留小数2位
数据长度上限:13
</t>
        </r>
      </text>
    </comment>
    <comment ref="E9" authorId="0">
      <text>
        <r>
          <rPr>
            <sz val="9"/>
            <color rgb="FF000000"/>
            <rFont val="宋体"/>
            <charset val="134"/>
          </rPr>
          <t xml:space="preserve">数据类型:金额
计量单位:元
舍位方案:保留小数2位
数据长度上限:13
</t>
        </r>
      </text>
    </comment>
    <comment ref="B10" authorId="0">
      <text>
        <r>
          <rPr>
            <sz val="9"/>
            <color rgb="FF000000"/>
            <rFont val="宋体"/>
            <charset val="134"/>
          </rPr>
          <t xml:space="preserve">数据类型:金额
计量单位:元
舍位方案:保留小数2位
数据长度上限:13
</t>
        </r>
      </text>
    </comment>
    <comment ref="C10" authorId="0">
      <text>
        <r>
          <rPr>
            <sz val="9"/>
            <color rgb="FF000000"/>
            <rFont val="宋体"/>
            <charset val="134"/>
          </rPr>
          <t xml:space="preserve">数据类型:金额
计量单位:元
舍位方案:保留小数2位
数据长度上限:13
</t>
        </r>
      </text>
    </comment>
    <comment ref="D10" authorId="0">
      <text>
        <r>
          <rPr>
            <sz val="9"/>
            <color rgb="FF000000"/>
            <rFont val="宋体"/>
            <charset val="134"/>
          </rPr>
          <t xml:space="preserve">数据类型:金额
计量单位:元
舍位方案:保留小数2位
数据长度上限:13
</t>
        </r>
      </text>
    </comment>
    <comment ref="E10" authorId="0">
      <text>
        <r>
          <rPr>
            <sz val="9"/>
            <color rgb="FF000000"/>
            <rFont val="宋体"/>
            <charset val="134"/>
          </rPr>
          <t xml:space="preserve">数据类型:金额
计量单位:元
舍位方案:保留小数2位
数据长度上限:13
</t>
        </r>
      </text>
    </comment>
    <comment ref="F10" authorId="0">
      <text>
        <r>
          <rPr>
            <sz val="9"/>
            <color rgb="FF000000"/>
            <rFont val="宋体"/>
            <charset val="134"/>
          </rPr>
          <t xml:space="preserve">数据类型:金额
计量单位:元
舍位方案:保留小数2位
数据长度上限:13
</t>
        </r>
      </text>
    </comment>
    <comment ref="G10" authorId="0">
      <text>
        <r>
          <rPr>
            <sz val="9"/>
            <color rgb="FF000000"/>
            <rFont val="宋体"/>
            <charset val="134"/>
          </rPr>
          <t xml:space="preserve">数据类型:金额
计量单位:元
舍位方案:保留小数2位
数据长度上限:13
</t>
        </r>
      </text>
    </comment>
    <comment ref="B11" authorId="0">
      <text>
        <r>
          <rPr>
            <sz val="9"/>
            <color rgb="FF000000"/>
            <rFont val="宋体"/>
            <charset val="134"/>
          </rPr>
          <t xml:space="preserve">数据类型:金额
计量单位:元
舍位方案:保留小数2位
数据长度上限:13
</t>
        </r>
      </text>
    </comment>
    <comment ref="C11" authorId="0">
      <text>
        <r>
          <rPr>
            <sz val="9"/>
            <color rgb="FF000000"/>
            <rFont val="宋体"/>
            <charset val="134"/>
          </rPr>
          <t xml:space="preserve">数据类型:金额
计量单位:元
舍位方案:保留小数2位
数据长度上限:13
</t>
        </r>
      </text>
    </comment>
    <comment ref="D11" authorId="0">
      <text>
        <r>
          <rPr>
            <sz val="9"/>
            <color rgb="FF000000"/>
            <rFont val="宋体"/>
            <charset val="134"/>
          </rPr>
          <t xml:space="preserve">数据类型:金额
计量单位:元
舍位方案:保留小数2位
数据长度上限:13
</t>
        </r>
      </text>
    </comment>
    <comment ref="E11" authorId="0">
      <text>
        <r>
          <rPr>
            <sz val="9"/>
            <color rgb="FF000000"/>
            <rFont val="宋体"/>
            <charset val="134"/>
          </rPr>
          <t xml:space="preserve">数据类型:金额
计量单位:元
舍位方案:保留小数2位
数据长度上限:13
</t>
        </r>
      </text>
    </comment>
    <comment ref="F11" authorId="0">
      <text>
        <r>
          <rPr>
            <sz val="9"/>
            <color rgb="FF000000"/>
            <rFont val="宋体"/>
            <charset val="134"/>
          </rPr>
          <t xml:space="preserve">数据类型:金额
计量单位:元
舍位方案:保留小数2位
数据长度上限:13
</t>
        </r>
      </text>
    </comment>
    <comment ref="G11" authorId="0">
      <text>
        <r>
          <rPr>
            <sz val="9"/>
            <color rgb="FF000000"/>
            <rFont val="宋体"/>
            <charset val="134"/>
          </rPr>
          <t xml:space="preserve">数据类型:金额
计量单位:元
舍位方案:保留小数2位
数据长度上限:13
</t>
        </r>
      </text>
    </comment>
    <comment ref="B13" authorId="0">
      <text>
        <r>
          <rPr>
            <sz val="9"/>
            <color rgb="FF000000"/>
            <rFont val="宋体"/>
            <charset val="134"/>
          </rPr>
          <t xml:space="preserve">数据类型:金额
计量单位:元
舍位方案:保留小数2位
数据长度上限:13
</t>
        </r>
      </text>
    </comment>
    <comment ref="C13" authorId="0">
      <text>
        <r>
          <rPr>
            <sz val="9"/>
            <color rgb="FF000000"/>
            <rFont val="宋体"/>
            <charset val="134"/>
          </rPr>
          <t xml:space="preserve">数据类型:金额
计量单位:元
舍位方案:保留小数2位
数据长度上限:13
</t>
        </r>
      </text>
    </comment>
    <comment ref="D13" authorId="0">
      <text>
        <r>
          <rPr>
            <sz val="9"/>
            <color rgb="FF000000"/>
            <rFont val="宋体"/>
            <charset val="134"/>
          </rPr>
          <t xml:space="preserve">数据类型:金额
计量单位:元
舍位方案:保留小数2位
数据长度上限:13
</t>
        </r>
      </text>
    </comment>
    <comment ref="E13" authorId="0">
      <text>
        <r>
          <rPr>
            <sz val="9"/>
            <color rgb="FF000000"/>
            <rFont val="宋体"/>
            <charset val="134"/>
          </rPr>
          <t xml:space="preserve">数据类型:金额
计量单位:元
舍位方案:保留小数2位
数据长度上限:13
</t>
        </r>
      </text>
    </comment>
    <comment ref="F13" authorId="0">
      <text>
        <r>
          <rPr>
            <sz val="9"/>
            <color rgb="FF000000"/>
            <rFont val="宋体"/>
            <charset val="134"/>
          </rPr>
          <t xml:space="preserve">数据类型:金额
计量单位:元
舍位方案:保留小数2位
数据长度上限:13
</t>
        </r>
      </text>
    </comment>
    <comment ref="G13" authorId="0">
      <text>
        <r>
          <rPr>
            <sz val="9"/>
            <color rgb="FF000000"/>
            <rFont val="宋体"/>
            <charset val="134"/>
          </rPr>
          <t xml:space="preserve">数据类型:金额
计量单位:元
舍位方案:保留小数2位
数据长度上限:13
</t>
        </r>
      </text>
    </comment>
    <comment ref="B14" authorId="0">
      <text>
        <r>
          <rPr>
            <sz val="9"/>
            <color rgb="FF000000"/>
            <rFont val="宋体"/>
            <charset val="134"/>
          </rPr>
          <t xml:space="preserve">数据类型:金额
计量单位:元
舍位方案:保留小数2位
数据长度上限:13
</t>
        </r>
      </text>
    </comment>
    <comment ref="C14" authorId="0">
      <text>
        <r>
          <rPr>
            <sz val="9"/>
            <color rgb="FF000000"/>
            <rFont val="宋体"/>
            <charset val="134"/>
          </rPr>
          <t xml:space="preserve">数据类型:金额
计量单位:元
舍位方案:保留小数2位
数据长度上限:13
</t>
        </r>
      </text>
    </comment>
    <comment ref="D14" authorId="0">
      <text>
        <r>
          <rPr>
            <sz val="9"/>
            <color rgb="FF000000"/>
            <rFont val="宋体"/>
            <charset val="134"/>
          </rPr>
          <t xml:space="preserve">数据类型:金额
计量单位:元
舍位方案:保留小数2位
数据长度上限:13
</t>
        </r>
      </text>
    </comment>
    <comment ref="E14" authorId="0">
      <text>
        <r>
          <rPr>
            <sz val="9"/>
            <color rgb="FF000000"/>
            <rFont val="宋体"/>
            <charset val="134"/>
          </rPr>
          <t xml:space="preserve">数据类型:金额
计量单位:元
舍位方案:保留小数2位
数据长度上限:13
</t>
        </r>
      </text>
    </comment>
    <comment ref="F14" authorId="0">
      <text>
        <r>
          <rPr>
            <sz val="9"/>
            <color rgb="FF000000"/>
            <rFont val="宋体"/>
            <charset val="134"/>
          </rPr>
          <t xml:space="preserve">数据类型:金额
计量单位:元
舍位方案:保留小数2位
数据长度上限:13
</t>
        </r>
      </text>
    </comment>
    <comment ref="G14" authorId="0">
      <text>
        <r>
          <rPr>
            <sz val="9"/>
            <color rgb="FF000000"/>
            <rFont val="宋体"/>
            <charset val="134"/>
          </rPr>
          <t xml:space="preserve">数据类型:金额
计量单位:元
舍位方案:保留小数2位
数据长度上限:13
</t>
        </r>
      </text>
    </comment>
    <comment ref="B15" authorId="0">
      <text>
        <r>
          <rPr>
            <sz val="9"/>
            <color rgb="FF000000"/>
            <rFont val="宋体"/>
            <charset val="134"/>
          </rPr>
          <t xml:space="preserve">数据类型:金额
计量单位:元
舍位方案:保留小数2位
数据长度上限:13
</t>
        </r>
      </text>
    </comment>
    <comment ref="C15" authorId="0">
      <text>
        <r>
          <rPr>
            <sz val="9"/>
            <color rgb="FF000000"/>
            <rFont val="宋体"/>
            <charset val="134"/>
          </rPr>
          <t xml:space="preserve">数据类型:金额
计量单位:元
舍位方案:保留小数2位
数据长度上限:13
</t>
        </r>
      </text>
    </comment>
    <comment ref="D15" authorId="0">
      <text>
        <r>
          <rPr>
            <sz val="9"/>
            <color rgb="FF000000"/>
            <rFont val="宋体"/>
            <charset val="134"/>
          </rPr>
          <t xml:space="preserve">数据类型:金额
计量单位:元
舍位方案:保留小数2位
数据长度上限:13
</t>
        </r>
      </text>
    </comment>
    <comment ref="E15" authorId="0">
      <text>
        <r>
          <rPr>
            <sz val="9"/>
            <color rgb="FF000000"/>
            <rFont val="宋体"/>
            <charset val="134"/>
          </rPr>
          <t xml:space="preserve">数据类型:金额
计量单位:元
舍位方案:保留小数2位
数据长度上限:13
</t>
        </r>
      </text>
    </comment>
    <comment ref="F15" authorId="0">
      <text>
        <r>
          <rPr>
            <sz val="9"/>
            <color rgb="FF000000"/>
            <rFont val="宋体"/>
            <charset val="134"/>
          </rPr>
          <t xml:space="preserve">数据类型:金额
计量单位:元
舍位方案:保留小数2位
数据长度上限:13
</t>
        </r>
      </text>
    </comment>
    <comment ref="G15" authorId="0">
      <text>
        <r>
          <rPr>
            <sz val="9"/>
            <color rgb="FF000000"/>
            <rFont val="宋体"/>
            <charset val="134"/>
          </rPr>
          <t xml:space="preserve">数据类型:金额
计量单位:元
舍位方案:保留小数2位
数据长度上限:13
</t>
        </r>
      </text>
    </comment>
  </commentList>
</comments>
</file>

<file path=xl/comments17.xml><?xml version="1.0" encoding="utf-8"?>
<comments xmlns="http://schemas.openxmlformats.org/spreadsheetml/2006/main">
  <authors>
    <author/>
  </authors>
  <commentList>
    <comment ref="A8" authorId="0">
      <text>
        <r>
          <rPr>
            <sz val="9"/>
            <color rgb="FF000000"/>
            <rFont val="宋体"/>
            <charset val="134"/>
          </rPr>
          <t xml:space="preserve">数据类型:金额
计量单位:元
舍位方案:保留小数2位
数据长度上限:13
</t>
        </r>
      </text>
    </comment>
    <comment ref="B8" authorId="0">
      <text>
        <r>
          <rPr>
            <sz val="9"/>
            <color rgb="FF000000"/>
            <rFont val="宋体"/>
            <charset val="134"/>
          </rPr>
          <t xml:space="preserve">数据类型:金额
计量单位:元
舍位方案:保留小数2位
数据长度上限:13
</t>
        </r>
      </text>
    </comment>
    <comment ref="C8" authorId="0">
      <text>
        <r>
          <rPr>
            <sz val="9"/>
            <color rgb="FF000000"/>
            <rFont val="宋体"/>
            <charset val="134"/>
          </rPr>
          <t xml:space="preserve">数据类型:金额
计量单位:元
舍位方案:保留小数2位
数据长度上限:13
</t>
        </r>
      </text>
    </comment>
    <comment ref="D8" authorId="0">
      <text>
        <r>
          <rPr>
            <sz val="9"/>
            <color rgb="FF000000"/>
            <rFont val="宋体"/>
            <charset val="134"/>
          </rPr>
          <t xml:space="preserve">数据类型:金额
计量单位:元
舍位方案:保留小数2位
数据长度上限:13
</t>
        </r>
      </text>
    </comment>
    <comment ref="E8" authorId="0">
      <text>
        <r>
          <rPr>
            <sz val="9"/>
            <color rgb="FF000000"/>
            <rFont val="宋体"/>
            <charset val="134"/>
          </rPr>
          <t xml:space="preserve">数据类型:金额
计量单位:元
舍位方案:保留小数2位
数据长度上限:13
</t>
        </r>
      </text>
    </comment>
    <comment ref="F8" authorId="0">
      <text>
        <r>
          <rPr>
            <sz val="9"/>
            <color rgb="FF000000"/>
            <rFont val="宋体"/>
            <charset val="134"/>
          </rPr>
          <t xml:space="preserve">数据类型:金额
计量单位:元
舍位方案:保留小数2位
数据长度上限:13
</t>
        </r>
      </text>
    </comment>
    <comment ref="G8" authorId="0">
      <text>
        <r>
          <rPr>
            <sz val="9"/>
            <color rgb="FF000000"/>
            <rFont val="宋体"/>
            <charset val="134"/>
          </rPr>
          <t xml:space="preserve">数据类型:金额
计量单位:元
舍位方案:保留小数2位
数据长度上限:13
</t>
        </r>
      </text>
    </comment>
    <comment ref="H8" authorId="0">
      <text>
        <r>
          <rPr>
            <sz val="9"/>
            <color rgb="FF000000"/>
            <rFont val="宋体"/>
            <charset val="134"/>
          </rPr>
          <t xml:space="preserve">数据类型:金额
计量单位:元
舍位方案:保留小数2位
数据长度上限:13
</t>
        </r>
      </text>
    </comment>
    <comment ref="I8" authorId="0">
      <text>
        <r>
          <rPr>
            <sz val="9"/>
            <color rgb="FF000000"/>
            <rFont val="宋体"/>
            <charset val="134"/>
          </rPr>
          <t xml:space="preserve">数据类型:金额
计量单位:元
舍位方案:保留小数2位
数据长度上限:13
</t>
        </r>
      </text>
    </comment>
    <comment ref="J8" authorId="0">
      <text>
        <r>
          <rPr>
            <sz val="9"/>
            <color rgb="FF000000"/>
            <rFont val="宋体"/>
            <charset val="134"/>
          </rPr>
          <t xml:space="preserve">数据类型:金额
计量单位:元
舍位方案:保留小数2位
数据长度上限:13
</t>
        </r>
      </text>
    </comment>
  </commentList>
</comments>
</file>

<file path=xl/comments18.xml><?xml version="1.0" encoding="utf-8"?>
<comments xmlns="http://schemas.openxmlformats.org/spreadsheetml/2006/main">
  <authors>
    <author/>
  </authors>
  <commentList>
    <comment ref="C7" authorId="0">
      <text>
        <r>
          <rPr>
            <sz val="9"/>
            <color rgb="FF000000"/>
            <rFont val="宋体"/>
            <charset val="134"/>
          </rPr>
          <t xml:space="preserve">数据类型:金额
计量单位:元
舍位方案:保留小数2位
数据长度上限:13
</t>
        </r>
      </text>
    </comment>
    <comment ref="D7" authorId="0">
      <text>
        <r>
          <rPr>
            <sz val="9"/>
            <color rgb="FF000000"/>
            <rFont val="宋体"/>
            <charset val="134"/>
          </rPr>
          <t xml:space="preserve">数据类型:金额
计量单位:元
舍位方案:保留小数2位
数据长度上限:13
</t>
        </r>
      </text>
    </comment>
    <comment ref="E7" authorId="0">
      <text>
        <r>
          <rPr>
            <sz val="9"/>
            <color rgb="FF000000"/>
            <rFont val="宋体"/>
            <charset val="134"/>
          </rPr>
          <t xml:space="preserve">数据类型:金额
计量单位:元
舍位方案:保留小数2位
数据长度上限:13
</t>
        </r>
      </text>
    </comment>
    <comment ref="C8" authorId="0">
      <text>
        <r>
          <rPr>
            <sz val="9"/>
            <color rgb="FF000000"/>
            <rFont val="宋体"/>
            <charset val="134"/>
          </rPr>
          <t xml:space="preserve">数据类型:金额
计量单位:元
舍位方案:保留小数2位
数据长度上限:13
</t>
        </r>
      </text>
    </comment>
    <comment ref="D8" authorId="0">
      <text>
        <r>
          <rPr>
            <sz val="9"/>
            <color rgb="FF000000"/>
            <rFont val="宋体"/>
            <charset val="134"/>
          </rPr>
          <t xml:space="preserve">数据类型:金额
计量单位:元
舍位方案:保留小数2位
数据长度上限:13
</t>
        </r>
      </text>
    </comment>
    <comment ref="E8" authorId="0">
      <text>
        <r>
          <rPr>
            <sz val="9"/>
            <color rgb="FF000000"/>
            <rFont val="宋体"/>
            <charset val="134"/>
          </rPr>
          <t xml:space="preserve">数据类型:金额
计量单位:元
舍位方案:保留小数2位
数据长度上限:13
</t>
        </r>
      </text>
    </comment>
    <comment ref="C9" authorId="0">
      <text>
        <r>
          <rPr>
            <sz val="9"/>
            <color rgb="FF000000"/>
            <rFont val="宋体"/>
            <charset val="134"/>
          </rPr>
          <t xml:space="preserve">数据类型:金额
计量单位:元
舍位方案:保留小数2位
数据长度上限:13
</t>
        </r>
      </text>
    </comment>
    <comment ref="D9" authorId="0">
      <text>
        <r>
          <rPr>
            <sz val="9"/>
            <color rgb="FF000000"/>
            <rFont val="宋体"/>
            <charset val="134"/>
          </rPr>
          <t xml:space="preserve">数据类型:金额
计量单位:元
舍位方案:保留小数2位
数据长度上限:13
</t>
        </r>
      </text>
    </comment>
    <comment ref="E9" authorId="0">
      <text>
        <r>
          <rPr>
            <sz val="9"/>
            <color rgb="FF000000"/>
            <rFont val="宋体"/>
            <charset val="134"/>
          </rPr>
          <t xml:space="preserve">数据类型:金额
计量单位:元
舍位方案:保留小数2位
数据长度上限:13
</t>
        </r>
      </text>
    </comment>
    <comment ref="C10" authorId="0">
      <text>
        <r>
          <rPr>
            <sz val="9"/>
            <color rgb="FF000000"/>
            <rFont val="宋体"/>
            <charset val="134"/>
          </rPr>
          <t xml:space="preserve">数据类型:金额
计量单位:元
舍位方案:保留小数2位
数据长度上限:13
</t>
        </r>
      </text>
    </comment>
    <comment ref="D10" authorId="0">
      <text>
        <r>
          <rPr>
            <sz val="9"/>
            <color rgb="FF000000"/>
            <rFont val="宋体"/>
            <charset val="134"/>
          </rPr>
          <t xml:space="preserve">数据类型:金额
计量单位:元
舍位方案:保留小数2位
数据长度上限:13
</t>
        </r>
      </text>
    </comment>
    <comment ref="E10" authorId="0">
      <text>
        <r>
          <rPr>
            <sz val="9"/>
            <color rgb="FF000000"/>
            <rFont val="宋体"/>
            <charset val="134"/>
          </rPr>
          <t xml:space="preserve">数据类型:金额
计量单位:元
舍位方案:保留小数2位
数据长度上限:13
</t>
        </r>
      </text>
    </comment>
    <comment ref="C11" authorId="0">
      <text>
        <r>
          <rPr>
            <sz val="9"/>
            <color rgb="FF000000"/>
            <rFont val="宋体"/>
            <charset val="134"/>
          </rPr>
          <t xml:space="preserve">数据类型:金额
计量单位:元
舍位方案:保留小数2位
数据长度上限:13
</t>
        </r>
      </text>
    </comment>
    <comment ref="D11" authorId="0">
      <text>
        <r>
          <rPr>
            <sz val="9"/>
            <color rgb="FF000000"/>
            <rFont val="宋体"/>
            <charset val="134"/>
          </rPr>
          <t xml:space="preserve">数据类型:金额
计量单位:元
舍位方案:保留小数2位
数据长度上限:13
</t>
        </r>
      </text>
    </comment>
    <comment ref="E11" authorId="0">
      <text>
        <r>
          <rPr>
            <sz val="9"/>
            <color rgb="FF000000"/>
            <rFont val="宋体"/>
            <charset val="134"/>
          </rPr>
          <t xml:space="preserve">数据类型:金额
计量单位:元
舍位方案:保留小数2位
数据长度上限:13
</t>
        </r>
      </text>
    </comment>
    <comment ref="C12" authorId="0">
      <text>
        <r>
          <rPr>
            <sz val="9"/>
            <color rgb="FF000000"/>
            <rFont val="宋体"/>
            <charset val="134"/>
          </rPr>
          <t xml:space="preserve">数据类型:金额
计量单位:元
舍位方案:保留小数2位
数据长度上限:13
</t>
        </r>
      </text>
    </comment>
    <comment ref="D12" authorId="0">
      <text>
        <r>
          <rPr>
            <sz val="9"/>
            <color rgb="FF000000"/>
            <rFont val="宋体"/>
            <charset val="134"/>
          </rPr>
          <t xml:space="preserve">数据类型:金额
计量单位:元
舍位方案:保留小数2位
数据长度上限:13
</t>
        </r>
      </text>
    </comment>
    <comment ref="E12" authorId="0">
      <text>
        <r>
          <rPr>
            <sz val="9"/>
            <color rgb="FF000000"/>
            <rFont val="宋体"/>
            <charset val="134"/>
          </rPr>
          <t xml:space="preserve">数据类型:金额
计量单位:元
舍位方案:保留小数2位
数据长度上限:13
</t>
        </r>
      </text>
    </comment>
    <comment ref="C13" authorId="0">
      <text>
        <r>
          <rPr>
            <sz val="9"/>
            <color rgb="FF000000"/>
            <rFont val="宋体"/>
            <charset val="134"/>
          </rPr>
          <t xml:space="preserve">数据类型:金额
计量单位:元
舍位方案:保留小数2位
数据长度上限:13
</t>
        </r>
      </text>
    </comment>
    <comment ref="D13" authorId="0">
      <text>
        <r>
          <rPr>
            <sz val="9"/>
            <color rgb="FF000000"/>
            <rFont val="宋体"/>
            <charset val="134"/>
          </rPr>
          <t xml:space="preserve">数据类型:金额
计量单位:元
舍位方案:保留小数2位
数据长度上限:13
</t>
        </r>
      </text>
    </comment>
    <comment ref="E13" authorId="0">
      <text>
        <r>
          <rPr>
            <sz val="9"/>
            <color rgb="FF000000"/>
            <rFont val="宋体"/>
            <charset val="134"/>
          </rPr>
          <t xml:space="preserve">数据类型:金额
计量单位:元
舍位方案:保留小数2位
数据长度上限:13
</t>
        </r>
      </text>
    </comment>
    <comment ref="C14" authorId="0">
      <text>
        <r>
          <rPr>
            <sz val="9"/>
            <color rgb="FF000000"/>
            <rFont val="宋体"/>
            <charset val="134"/>
          </rPr>
          <t xml:space="preserve">数据类型:金额
计量单位:元
舍位方案:保留小数2位
数据长度上限:13
</t>
        </r>
      </text>
    </comment>
    <comment ref="D14" authorId="0">
      <text>
        <r>
          <rPr>
            <sz val="9"/>
            <color rgb="FF000000"/>
            <rFont val="宋体"/>
            <charset val="134"/>
          </rPr>
          <t xml:space="preserve">数据类型:金额
计量单位:元
舍位方案:保留小数2位
数据长度上限:13
</t>
        </r>
      </text>
    </comment>
    <comment ref="E14" authorId="0">
      <text>
        <r>
          <rPr>
            <sz val="9"/>
            <color rgb="FF000000"/>
            <rFont val="宋体"/>
            <charset val="134"/>
          </rPr>
          <t xml:space="preserve">数据类型:金额
计量单位:元
舍位方案:保留小数2位
数据长度上限:13
</t>
        </r>
      </text>
    </comment>
    <comment ref="C15" authorId="0">
      <text>
        <r>
          <rPr>
            <sz val="9"/>
            <color rgb="FF000000"/>
            <rFont val="宋体"/>
            <charset val="134"/>
          </rPr>
          <t xml:space="preserve">数据类型:金额
计量单位:元
舍位方案:保留小数2位
数据长度上限:13
</t>
        </r>
      </text>
    </comment>
    <comment ref="D15" authorId="0">
      <text>
        <r>
          <rPr>
            <sz val="9"/>
            <color rgb="FF000000"/>
            <rFont val="宋体"/>
            <charset val="134"/>
          </rPr>
          <t xml:space="preserve">数据类型:金额
计量单位:元
舍位方案:保留小数2位
数据长度上限:13
</t>
        </r>
      </text>
    </comment>
    <comment ref="C16" authorId="0">
      <text>
        <r>
          <rPr>
            <sz val="9"/>
            <color rgb="FF000000"/>
            <rFont val="宋体"/>
            <charset val="134"/>
          </rPr>
          <t xml:space="preserve">数据类型:金额
计量单位:元
舍位方案:保留小数2位
数据长度上限:13
</t>
        </r>
      </text>
    </comment>
    <comment ref="D16" authorId="0">
      <text>
        <r>
          <rPr>
            <sz val="9"/>
            <color rgb="FF000000"/>
            <rFont val="宋体"/>
            <charset val="134"/>
          </rPr>
          <t xml:space="preserve">数据类型:金额
计量单位:元
舍位方案:保留小数2位
数据长度上限:13
</t>
        </r>
      </text>
    </comment>
    <comment ref="E16" authorId="0">
      <text>
        <r>
          <rPr>
            <sz val="9"/>
            <color rgb="FF000000"/>
            <rFont val="宋体"/>
            <charset val="134"/>
          </rPr>
          <t xml:space="preserve">数据类型:金额
计量单位:元
舍位方案:保留小数2位
数据长度上限:13
</t>
        </r>
      </text>
    </comment>
    <comment ref="C17" authorId="0">
      <text>
        <r>
          <rPr>
            <sz val="9"/>
            <color rgb="FF000000"/>
            <rFont val="宋体"/>
            <charset val="134"/>
          </rPr>
          <t xml:space="preserve">数据类型:金额
计量单位:元
舍位方案:保留小数2位
数据长度上限:13
</t>
        </r>
      </text>
    </comment>
    <comment ref="D17" authorId="0">
      <text>
        <r>
          <rPr>
            <sz val="9"/>
            <color rgb="FF000000"/>
            <rFont val="宋体"/>
            <charset val="134"/>
          </rPr>
          <t xml:space="preserve">数据类型:金额
计量单位:元
舍位方案:保留小数2位
数据长度上限:13
</t>
        </r>
      </text>
    </comment>
    <comment ref="E17" authorId="0">
      <text>
        <r>
          <rPr>
            <sz val="9"/>
            <color rgb="FF000000"/>
            <rFont val="宋体"/>
            <charset val="134"/>
          </rPr>
          <t xml:space="preserve">数据类型:金额
计量单位:元
舍位方案:保留小数2位
数据长度上限:13
</t>
        </r>
      </text>
    </comment>
    <comment ref="C18" authorId="0">
      <text>
        <r>
          <rPr>
            <sz val="9"/>
            <color rgb="FF000000"/>
            <rFont val="宋体"/>
            <charset val="134"/>
          </rPr>
          <t xml:space="preserve">数据类型:金额
计量单位:元
舍位方案:保留小数2位
数据长度上限:13
</t>
        </r>
      </text>
    </comment>
    <comment ref="D18" authorId="0">
      <text>
        <r>
          <rPr>
            <sz val="9"/>
            <color rgb="FF000000"/>
            <rFont val="宋体"/>
            <charset val="134"/>
          </rPr>
          <t xml:space="preserve">数据类型:金额
计量单位:元
舍位方案:保留小数2位
数据长度上限:13
</t>
        </r>
      </text>
    </comment>
    <comment ref="C19" authorId="0">
      <text>
        <r>
          <rPr>
            <sz val="9"/>
            <color rgb="FF000000"/>
            <rFont val="宋体"/>
            <charset val="134"/>
          </rPr>
          <t xml:space="preserve">数据类型:金额
计量单位:元
舍位方案:保留小数2位
数据长度上限:13
</t>
        </r>
      </text>
    </comment>
    <comment ref="D19" authorId="0">
      <text>
        <r>
          <rPr>
            <sz val="9"/>
            <color rgb="FF000000"/>
            <rFont val="宋体"/>
            <charset val="134"/>
          </rPr>
          <t xml:space="preserve">数据类型:金额
计量单位:元
舍位方案:保留小数2位
数据长度上限:13
</t>
        </r>
      </text>
    </comment>
    <comment ref="E19" authorId="0">
      <text>
        <r>
          <rPr>
            <sz val="9"/>
            <color rgb="FF000000"/>
            <rFont val="宋体"/>
            <charset val="134"/>
          </rPr>
          <t xml:space="preserve">数据类型:金额
计量单位:元
舍位方案:保留小数2位
数据长度上限:13
</t>
        </r>
      </text>
    </comment>
  </commentList>
</comments>
</file>

<file path=xl/comments2.xml><?xml version="1.0" encoding="utf-8"?>
<comments xmlns="http://schemas.openxmlformats.org/spreadsheetml/2006/main">
  <authors>
    <author/>
  </authors>
  <commentList>
    <comment ref="C6" authorId="0">
      <text>
        <r>
          <rPr>
            <sz val="9"/>
            <color rgb="FF000000"/>
            <rFont val="宋体"/>
            <charset val="134"/>
          </rPr>
          <t xml:space="preserve">数据类型:金额
计量单位:元
舍位方案:保留小数2位
数据长度上限:13
</t>
        </r>
      </text>
    </comment>
    <comment ref="D6" authorId="0">
      <text>
        <r>
          <rPr>
            <sz val="9"/>
            <color rgb="FF000000"/>
            <rFont val="宋体"/>
            <charset val="134"/>
          </rPr>
          <t xml:space="preserve">数据类型:金额
计量单位:元
舍位方案:保留小数2位
数据长度上限:13
</t>
        </r>
      </text>
    </comment>
    <comment ref="E6" authorId="0">
      <text>
        <r>
          <rPr>
            <sz val="9"/>
            <color rgb="FF000000"/>
            <rFont val="宋体"/>
            <charset val="134"/>
          </rPr>
          <t xml:space="preserve">数据类型:金额
计量单位:元
舍位方案:保留小数2位
数据长度上限:13
</t>
        </r>
      </text>
    </comment>
    <comment ref="F6" authorId="0">
      <text>
        <r>
          <rPr>
            <sz val="9"/>
            <color rgb="FF000000"/>
            <rFont val="宋体"/>
            <charset val="134"/>
          </rPr>
          <t xml:space="preserve">数据类型:金额
计量单位:元
舍位方案:保留小数2位
数据长度上限:13
</t>
        </r>
      </text>
    </comment>
    <comment ref="G6" authorId="0">
      <text>
        <r>
          <rPr>
            <sz val="9"/>
            <color rgb="FF000000"/>
            <rFont val="宋体"/>
            <charset val="134"/>
          </rPr>
          <t xml:space="preserve">数据类型:金额
计量单位:元
舍位方案:保留小数2位
数据长度上限:13
</t>
        </r>
      </text>
    </comment>
    <comment ref="J6" authorId="0">
      <text>
        <r>
          <rPr>
            <sz val="9"/>
            <color rgb="FF000000"/>
            <rFont val="宋体"/>
            <charset val="134"/>
          </rPr>
          <t xml:space="preserve">数据类型:金额
计量单位:元
舍位方案:保留小数2位
数据长度上限:13
</t>
        </r>
      </text>
    </comment>
    <comment ref="K6" authorId="0">
      <text>
        <r>
          <rPr>
            <sz val="9"/>
            <color rgb="FF000000"/>
            <rFont val="宋体"/>
            <charset val="134"/>
          </rPr>
          <t xml:space="preserve">数据类型:金额
计量单位:元
舍位方案:保留小数2位
数据长度上限:13
</t>
        </r>
      </text>
    </comment>
    <comment ref="L6" authorId="0">
      <text>
        <r>
          <rPr>
            <sz val="9"/>
            <color rgb="FF000000"/>
            <rFont val="宋体"/>
            <charset val="134"/>
          </rPr>
          <t xml:space="preserve">数据类型:金额
计量单位:元
舍位方案:保留小数2位
数据长度上限:13
</t>
        </r>
      </text>
    </comment>
    <comment ref="M6" authorId="0">
      <text>
        <r>
          <rPr>
            <sz val="9"/>
            <color rgb="FF000000"/>
            <rFont val="宋体"/>
            <charset val="134"/>
          </rPr>
          <t xml:space="preserve">数据类型:金额
计量单位:元
舍位方案:保留小数2位
数据长度上限:13
</t>
        </r>
      </text>
    </comment>
    <comment ref="N6" authorId="0">
      <text>
        <r>
          <rPr>
            <sz val="9"/>
            <color rgb="FF000000"/>
            <rFont val="宋体"/>
            <charset val="134"/>
          </rPr>
          <t xml:space="preserve">数据类型:金额
计量单位:元
舍位方案:保留小数2位
数据长度上限:13
</t>
        </r>
      </text>
    </comment>
    <comment ref="C7" authorId="0">
      <text>
        <r>
          <rPr>
            <sz val="9"/>
            <color rgb="FF000000"/>
            <rFont val="宋体"/>
            <charset val="134"/>
          </rPr>
          <t xml:space="preserve">数据类型:金额
计量单位:元
舍位方案:保留小数2位
数据长度上限:13
</t>
        </r>
      </text>
    </comment>
    <comment ref="D7" authorId="0">
      <text>
        <r>
          <rPr>
            <sz val="9"/>
            <color rgb="FF000000"/>
            <rFont val="宋体"/>
            <charset val="134"/>
          </rPr>
          <t xml:space="preserve">数据类型:金额
计量单位:元
舍位方案:保留小数2位
数据长度上限:13
</t>
        </r>
      </text>
    </comment>
    <comment ref="E7" authorId="0">
      <text>
        <r>
          <rPr>
            <sz val="9"/>
            <color rgb="FF000000"/>
            <rFont val="宋体"/>
            <charset val="134"/>
          </rPr>
          <t xml:space="preserve">数据类型:金额
计量单位:元
舍位方案:保留小数2位
数据长度上限:13
</t>
        </r>
      </text>
    </comment>
    <comment ref="F7" authorId="0">
      <text>
        <r>
          <rPr>
            <sz val="9"/>
            <color rgb="FF000000"/>
            <rFont val="宋体"/>
            <charset val="134"/>
          </rPr>
          <t xml:space="preserve">数据类型:金额
计量单位:元
舍位方案:保留小数2位
数据长度上限:13
</t>
        </r>
      </text>
    </comment>
    <comment ref="G7" authorId="0">
      <text>
        <r>
          <rPr>
            <sz val="9"/>
            <color rgb="FF000000"/>
            <rFont val="宋体"/>
            <charset val="134"/>
          </rPr>
          <t xml:space="preserve">数据类型:金额
计量单位:元
舍位方案:保留小数2位
数据长度上限:13
</t>
        </r>
      </text>
    </comment>
    <comment ref="J7" authorId="0">
      <text>
        <r>
          <rPr>
            <sz val="9"/>
            <color rgb="FF000000"/>
            <rFont val="宋体"/>
            <charset val="134"/>
          </rPr>
          <t xml:space="preserve">数据类型:金额
计量单位:元
舍位方案:保留小数2位
数据长度上限:13
</t>
        </r>
      </text>
    </comment>
    <comment ref="K7" authorId="0">
      <text>
        <r>
          <rPr>
            <sz val="9"/>
            <color rgb="FF000000"/>
            <rFont val="宋体"/>
            <charset val="134"/>
          </rPr>
          <t xml:space="preserve">数据类型:金额
计量单位:元
舍位方案:保留小数2位
数据长度上限:13
</t>
        </r>
      </text>
    </comment>
    <comment ref="L7" authorId="0">
      <text>
        <r>
          <rPr>
            <sz val="9"/>
            <color rgb="FF000000"/>
            <rFont val="宋体"/>
            <charset val="134"/>
          </rPr>
          <t xml:space="preserve">数据类型:金额
计量单位:元
舍位方案:保留小数2位
数据长度上限:13
</t>
        </r>
      </text>
    </comment>
    <comment ref="M7" authorId="0">
      <text>
        <r>
          <rPr>
            <sz val="9"/>
            <color rgb="FF000000"/>
            <rFont val="宋体"/>
            <charset val="134"/>
          </rPr>
          <t xml:space="preserve">数据类型:金额
计量单位:元
舍位方案:保留小数2位
数据长度上限:13
</t>
        </r>
      </text>
    </comment>
    <comment ref="N7" authorId="0">
      <text>
        <r>
          <rPr>
            <sz val="9"/>
            <color rgb="FF000000"/>
            <rFont val="宋体"/>
            <charset val="134"/>
          </rPr>
          <t xml:space="preserve">数据类型:金额
计量单位:元
舍位方案:保留小数2位
数据长度上限:13
</t>
        </r>
      </text>
    </comment>
    <comment ref="C8" authorId="0">
      <text>
        <r>
          <rPr>
            <sz val="9"/>
            <color rgb="FF000000"/>
            <rFont val="宋体"/>
            <charset val="134"/>
          </rPr>
          <t xml:space="preserve">数据类型:金额
计量单位:元
舍位方案:保留小数2位
数据长度上限:13
</t>
        </r>
      </text>
    </comment>
    <comment ref="D8" authorId="0">
      <text>
        <r>
          <rPr>
            <sz val="9"/>
            <color rgb="FF000000"/>
            <rFont val="宋体"/>
            <charset val="134"/>
          </rPr>
          <t xml:space="preserve">数据类型:金额
计量单位:元
舍位方案:保留小数2位
数据长度上限:13
</t>
        </r>
      </text>
    </comment>
    <comment ref="E8" authorId="0">
      <text>
        <r>
          <rPr>
            <sz val="9"/>
            <color rgb="FF000000"/>
            <rFont val="宋体"/>
            <charset val="134"/>
          </rPr>
          <t xml:space="preserve">数据类型:金额
计量单位:元
舍位方案:保留小数2位
数据长度上限:13
</t>
        </r>
      </text>
    </comment>
    <comment ref="F8" authorId="0">
      <text>
        <r>
          <rPr>
            <sz val="9"/>
            <color rgb="FF000000"/>
            <rFont val="宋体"/>
            <charset val="134"/>
          </rPr>
          <t xml:space="preserve">数据类型:金额
计量单位:元
舍位方案:保留小数2位
数据长度上限:13
</t>
        </r>
      </text>
    </comment>
    <comment ref="G8" authorId="0">
      <text>
        <r>
          <rPr>
            <sz val="9"/>
            <color rgb="FF000000"/>
            <rFont val="宋体"/>
            <charset val="134"/>
          </rPr>
          <t xml:space="preserve">数据类型:金额
计量单位:元
舍位方案:保留小数2位
数据长度上限:13
</t>
        </r>
      </text>
    </comment>
    <comment ref="J8" authorId="0">
      <text>
        <r>
          <rPr>
            <sz val="9"/>
            <color rgb="FF000000"/>
            <rFont val="宋体"/>
            <charset val="134"/>
          </rPr>
          <t xml:space="preserve">数据类型:金额
计量单位:元
舍位方案:保留小数2位
数据长度上限:13
</t>
        </r>
      </text>
    </comment>
    <comment ref="K8" authorId="0">
      <text>
        <r>
          <rPr>
            <sz val="9"/>
            <color rgb="FF000000"/>
            <rFont val="宋体"/>
            <charset val="134"/>
          </rPr>
          <t xml:space="preserve">数据类型:金额
计量单位:元
舍位方案:保留小数2位
数据长度上限:13
</t>
        </r>
      </text>
    </comment>
    <comment ref="L8" authorId="0">
      <text>
        <r>
          <rPr>
            <sz val="9"/>
            <color rgb="FF000000"/>
            <rFont val="宋体"/>
            <charset val="134"/>
          </rPr>
          <t xml:space="preserve">数据类型:金额
计量单位:元
舍位方案:保留小数2位
数据长度上限:13
</t>
        </r>
      </text>
    </comment>
    <comment ref="M8" authorId="0">
      <text>
        <r>
          <rPr>
            <sz val="9"/>
            <color rgb="FF000000"/>
            <rFont val="宋体"/>
            <charset val="134"/>
          </rPr>
          <t xml:space="preserve">数据类型:金额
计量单位:元
舍位方案:保留小数2位
数据长度上限:13
</t>
        </r>
      </text>
    </comment>
    <comment ref="N8" authorId="0">
      <text>
        <r>
          <rPr>
            <sz val="9"/>
            <color rgb="FF000000"/>
            <rFont val="宋体"/>
            <charset val="134"/>
          </rPr>
          <t xml:space="preserve">数据类型:金额
计量单位:元
舍位方案:保留小数2位
数据长度上限:13
</t>
        </r>
      </text>
    </comment>
    <comment ref="C9" authorId="0">
      <text>
        <r>
          <rPr>
            <sz val="9"/>
            <color rgb="FF000000"/>
            <rFont val="宋体"/>
            <charset val="134"/>
          </rPr>
          <t xml:space="preserve">数据类型:金额
计量单位:元
舍位方案:保留小数2位
数据长度上限:13
</t>
        </r>
      </text>
    </comment>
    <comment ref="D9" authorId="0">
      <text>
        <r>
          <rPr>
            <sz val="9"/>
            <color rgb="FF000000"/>
            <rFont val="宋体"/>
            <charset val="134"/>
          </rPr>
          <t xml:space="preserve">数据类型:金额
计量单位:元
舍位方案:保留小数2位
数据长度上限:13
</t>
        </r>
      </text>
    </comment>
    <comment ref="E9" authorId="0">
      <text>
        <r>
          <rPr>
            <sz val="9"/>
            <color rgb="FF000000"/>
            <rFont val="宋体"/>
            <charset val="134"/>
          </rPr>
          <t xml:space="preserve">数据类型:金额
计量单位:元
舍位方案:保留小数2位
数据长度上限:13
</t>
        </r>
      </text>
    </comment>
    <comment ref="F9" authorId="0">
      <text>
        <r>
          <rPr>
            <sz val="9"/>
            <color rgb="FF000000"/>
            <rFont val="宋体"/>
            <charset val="134"/>
          </rPr>
          <t xml:space="preserve">数据类型:金额
计量单位:元
舍位方案:保留小数2位
数据长度上限:13
</t>
        </r>
      </text>
    </comment>
    <comment ref="G9" authorId="0">
      <text>
        <r>
          <rPr>
            <sz val="9"/>
            <color rgb="FF000000"/>
            <rFont val="宋体"/>
            <charset val="134"/>
          </rPr>
          <t xml:space="preserve">数据类型:金额
计量单位:元
舍位方案:保留小数2位
数据长度上限:13
</t>
        </r>
      </text>
    </comment>
    <comment ref="J9" authorId="0">
      <text>
        <r>
          <rPr>
            <sz val="9"/>
            <color rgb="FF000000"/>
            <rFont val="宋体"/>
            <charset val="134"/>
          </rPr>
          <t xml:space="preserve">数据类型:金额
计量单位:元
舍位方案:保留小数2位
数据长度上限:13
</t>
        </r>
      </text>
    </comment>
    <comment ref="K9" authorId="0">
      <text>
        <r>
          <rPr>
            <sz val="9"/>
            <color rgb="FF000000"/>
            <rFont val="宋体"/>
            <charset val="134"/>
          </rPr>
          <t xml:space="preserve">数据类型:金额
计量单位:元
舍位方案:保留小数2位
数据长度上限:13
</t>
        </r>
      </text>
    </comment>
    <comment ref="L9" authorId="0">
      <text>
        <r>
          <rPr>
            <sz val="9"/>
            <color rgb="FF000000"/>
            <rFont val="宋体"/>
            <charset val="134"/>
          </rPr>
          <t xml:space="preserve">数据类型:金额
计量单位:元
舍位方案:保留小数2位
数据长度上限:13
</t>
        </r>
      </text>
    </comment>
    <comment ref="M9" authorId="0">
      <text>
        <r>
          <rPr>
            <sz val="9"/>
            <color rgb="FF000000"/>
            <rFont val="宋体"/>
            <charset val="134"/>
          </rPr>
          <t xml:space="preserve">数据类型:金额
计量单位:元
舍位方案:保留小数2位
数据长度上限:13
</t>
        </r>
      </text>
    </comment>
    <comment ref="N9" authorId="0">
      <text>
        <r>
          <rPr>
            <sz val="9"/>
            <color rgb="FF000000"/>
            <rFont val="宋体"/>
            <charset val="134"/>
          </rPr>
          <t xml:space="preserve">数据类型:金额
计量单位:元
舍位方案:保留小数2位
数据长度上限:13
</t>
        </r>
      </text>
    </comment>
    <comment ref="C10" authorId="0">
      <text>
        <r>
          <rPr>
            <sz val="9"/>
            <color rgb="FF000000"/>
            <rFont val="宋体"/>
            <charset val="134"/>
          </rPr>
          <t xml:space="preserve">数据类型:金额
计量单位:元
舍位方案:保留小数2位
数据长度上限:13
</t>
        </r>
      </text>
    </comment>
    <comment ref="D10" authorId="0">
      <text>
        <r>
          <rPr>
            <sz val="9"/>
            <color rgb="FF000000"/>
            <rFont val="宋体"/>
            <charset val="134"/>
          </rPr>
          <t xml:space="preserve">数据类型:金额
计量单位:元
舍位方案:保留小数2位
数据长度上限:13
</t>
        </r>
      </text>
    </comment>
    <comment ref="E10" authorId="0">
      <text>
        <r>
          <rPr>
            <sz val="9"/>
            <color rgb="FF000000"/>
            <rFont val="宋体"/>
            <charset val="134"/>
          </rPr>
          <t xml:space="preserve">数据类型:金额
计量单位:元
舍位方案:保留小数2位
数据长度上限:13
</t>
        </r>
      </text>
    </comment>
    <comment ref="F10" authorId="0">
      <text>
        <r>
          <rPr>
            <sz val="9"/>
            <color rgb="FF000000"/>
            <rFont val="宋体"/>
            <charset val="134"/>
          </rPr>
          <t xml:space="preserve">数据类型:金额
计量单位:元
舍位方案:保留小数2位
数据长度上限:13
</t>
        </r>
      </text>
    </comment>
    <comment ref="G10" authorId="0">
      <text>
        <r>
          <rPr>
            <sz val="9"/>
            <color rgb="FF000000"/>
            <rFont val="宋体"/>
            <charset val="134"/>
          </rPr>
          <t xml:space="preserve">数据类型:金额
计量单位:元
舍位方案:保留小数2位
数据长度上限:13
</t>
        </r>
      </text>
    </comment>
    <comment ref="J10" authorId="0">
      <text>
        <r>
          <rPr>
            <sz val="9"/>
            <color rgb="FF000000"/>
            <rFont val="宋体"/>
            <charset val="134"/>
          </rPr>
          <t xml:space="preserve">数据类型:金额
计量单位:元
舍位方案:保留小数2位
数据长度上限:13
</t>
        </r>
      </text>
    </comment>
    <comment ref="K10" authorId="0">
      <text>
        <r>
          <rPr>
            <sz val="9"/>
            <color rgb="FF000000"/>
            <rFont val="宋体"/>
            <charset val="134"/>
          </rPr>
          <t xml:space="preserve">数据类型:金额
计量单位:元
舍位方案:保留小数2位
数据长度上限:13
</t>
        </r>
      </text>
    </comment>
    <comment ref="L10" authorId="0">
      <text>
        <r>
          <rPr>
            <sz val="9"/>
            <color rgb="FF000000"/>
            <rFont val="宋体"/>
            <charset val="134"/>
          </rPr>
          <t xml:space="preserve">数据类型:金额
计量单位:元
舍位方案:保留小数2位
数据长度上限:13
</t>
        </r>
      </text>
    </comment>
    <comment ref="M10" authorId="0">
      <text>
        <r>
          <rPr>
            <sz val="9"/>
            <color rgb="FF000000"/>
            <rFont val="宋体"/>
            <charset val="134"/>
          </rPr>
          <t xml:space="preserve">数据类型:金额
计量单位:元
舍位方案:保留小数2位
数据长度上限:13
</t>
        </r>
      </text>
    </comment>
    <comment ref="N10" authorId="0">
      <text>
        <r>
          <rPr>
            <sz val="9"/>
            <color rgb="FF000000"/>
            <rFont val="宋体"/>
            <charset val="134"/>
          </rPr>
          <t xml:space="preserve">数据类型:金额
计量单位:元
舍位方案:保留小数2位
数据长度上限:13
</t>
        </r>
      </text>
    </comment>
    <comment ref="C11" authorId="0">
      <text>
        <r>
          <rPr>
            <sz val="9"/>
            <color rgb="FF000000"/>
            <rFont val="宋体"/>
            <charset val="134"/>
          </rPr>
          <t xml:space="preserve">数据类型:金额
计量单位:元
舍位方案:保留小数2位
数据长度上限:13
</t>
        </r>
      </text>
    </comment>
    <comment ref="D11" authorId="0">
      <text>
        <r>
          <rPr>
            <sz val="9"/>
            <color rgb="FF000000"/>
            <rFont val="宋体"/>
            <charset val="134"/>
          </rPr>
          <t xml:space="preserve">数据类型:金额
计量单位:元
舍位方案:保留小数2位
数据长度上限:13
</t>
        </r>
      </text>
    </comment>
    <comment ref="E11" authorId="0">
      <text>
        <r>
          <rPr>
            <sz val="9"/>
            <color rgb="FF000000"/>
            <rFont val="宋体"/>
            <charset val="134"/>
          </rPr>
          <t xml:space="preserve">数据类型:金额
计量单位:元
舍位方案:保留小数2位
数据长度上限:13
</t>
        </r>
      </text>
    </comment>
    <comment ref="F11" authorId="0">
      <text>
        <r>
          <rPr>
            <sz val="9"/>
            <color rgb="FF000000"/>
            <rFont val="宋体"/>
            <charset val="134"/>
          </rPr>
          <t xml:space="preserve">数据类型:金额
计量单位:元
舍位方案:保留小数2位
数据长度上限:13
</t>
        </r>
      </text>
    </comment>
    <comment ref="G11" authorId="0">
      <text>
        <r>
          <rPr>
            <sz val="9"/>
            <color rgb="FF000000"/>
            <rFont val="宋体"/>
            <charset val="134"/>
          </rPr>
          <t xml:space="preserve">数据类型:金额
计量单位:元
舍位方案:保留小数2位
数据长度上限:13
</t>
        </r>
      </text>
    </comment>
    <comment ref="J11" authorId="0">
      <text>
        <r>
          <rPr>
            <sz val="9"/>
            <color rgb="FF000000"/>
            <rFont val="宋体"/>
            <charset val="134"/>
          </rPr>
          <t xml:space="preserve">数据类型:金额
计量单位:元
舍位方案:保留小数2位
数据长度上限:13
</t>
        </r>
      </text>
    </comment>
    <comment ref="K11" authorId="0">
      <text>
        <r>
          <rPr>
            <sz val="9"/>
            <color rgb="FF000000"/>
            <rFont val="宋体"/>
            <charset val="134"/>
          </rPr>
          <t xml:space="preserve">数据类型:金额
计量单位:元
舍位方案:保留小数2位
数据长度上限:13
</t>
        </r>
      </text>
    </comment>
    <comment ref="L11" authorId="0">
      <text>
        <r>
          <rPr>
            <sz val="9"/>
            <color rgb="FF000000"/>
            <rFont val="宋体"/>
            <charset val="134"/>
          </rPr>
          <t xml:space="preserve">数据类型:金额
计量单位:元
舍位方案:保留小数2位
数据长度上限:13
</t>
        </r>
      </text>
    </comment>
    <comment ref="M11" authorId="0">
      <text>
        <r>
          <rPr>
            <sz val="9"/>
            <color rgb="FF000000"/>
            <rFont val="宋体"/>
            <charset val="134"/>
          </rPr>
          <t xml:space="preserve">数据类型:金额
计量单位:元
舍位方案:保留小数2位
数据长度上限:13
</t>
        </r>
      </text>
    </comment>
    <comment ref="N11" authorId="0">
      <text>
        <r>
          <rPr>
            <sz val="9"/>
            <color rgb="FF000000"/>
            <rFont val="宋体"/>
            <charset val="134"/>
          </rPr>
          <t xml:space="preserve">数据类型:金额
计量单位:元
舍位方案:保留小数2位
数据长度上限:13
</t>
        </r>
      </text>
    </comment>
    <comment ref="C12" authorId="0">
      <text>
        <r>
          <rPr>
            <sz val="9"/>
            <color rgb="FF000000"/>
            <rFont val="宋体"/>
            <charset val="134"/>
          </rPr>
          <t xml:space="preserve">数据类型:金额
计量单位:元
舍位方案:保留小数2位
数据长度上限:13
</t>
        </r>
      </text>
    </comment>
    <comment ref="D12" authorId="0">
      <text>
        <r>
          <rPr>
            <sz val="9"/>
            <color rgb="FF000000"/>
            <rFont val="宋体"/>
            <charset val="134"/>
          </rPr>
          <t xml:space="preserve">数据类型:金额
计量单位:元
舍位方案:保留小数2位
数据长度上限:13
</t>
        </r>
      </text>
    </comment>
    <comment ref="E12" authorId="0">
      <text>
        <r>
          <rPr>
            <sz val="9"/>
            <color rgb="FF000000"/>
            <rFont val="宋体"/>
            <charset val="134"/>
          </rPr>
          <t xml:space="preserve">数据类型:金额
计量单位:元
舍位方案:保留小数2位
数据长度上限:13
</t>
        </r>
      </text>
    </comment>
    <comment ref="F12" authorId="0">
      <text>
        <r>
          <rPr>
            <sz val="9"/>
            <color rgb="FF000000"/>
            <rFont val="宋体"/>
            <charset val="134"/>
          </rPr>
          <t xml:space="preserve">数据类型:金额
计量单位:元
舍位方案:保留小数2位
数据长度上限:13
</t>
        </r>
      </text>
    </comment>
    <comment ref="G12" authorId="0">
      <text>
        <r>
          <rPr>
            <sz val="9"/>
            <color rgb="FF000000"/>
            <rFont val="宋体"/>
            <charset val="134"/>
          </rPr>
          <t xml:space="preserve">数据类型:金额
计量单位:元
舍位方案:保留小数2位
数据长度上限:13
</t>
        </r>
      </text>
    </comment>
    <comment ref="J12" authorId="0">
      <text>
        <r>
          <rPr>
            <sz val="9"/>
            <color rgb="FF000000"/>
            <rFont val="宋体"/>
            <charset val="134"/>
          </rPr>
          <t xml:space="preserve">数据类型:金额
计量单位:元
舍位方案:保留小数2位
数据长度上限:13
</t>
        </r>
      </text>
    </comment>
    <comment ref="K12" authorId="0">
      <text>
        <r>
          <rPr>
            <sz val="9"/>
            <color rgb="FF000000"/>
            <rFont val="宋体"/>
            <charset val="134"/>
          </rPr>
          <t xml:space="preserve">数据类型:金额
计量单位:元
舍位方案:保留小数2位
数据长度上限:13
</t>
        </r>
      </text>
    </comment>
    <comment ref="L12" authorId="0">
      <text>
        <r>
          <rPr>
            <sz val="9"/>
            <color rgb="FF000000"/>
            <rFont val="宋体"/>
            <charset val="134"/>
          </rPr>
          <t xml:space="preserve">数据类型:金额
计量单位:元
舍位方案:保留小数2位
数据长度上限:13
</t>
        </r>
      </text>
    </comment>
    <comment ref="M12" authorId="0">
      <text>
        <r>
          <rPr>
            <sz val="9"/>
            <color rgb="FF000000"/>
            <rFont val="宋体"/>
            <charset val="134"/>
          </rPr>
          <t xml:space="preserve">数据类型:金额
计量单位:元
舍位方案:保留小数2位
数据长度上限:13
</t>
        </r>
      </text>
    </comment>
    <comment ref="N12" authorId="0">
      <text>
        <r>
          <rPr>
            <sz val="9"/>
            <color rgb="FF000000"/>
            <rFont val="宋体"/>
            <charset val="134"/>
          </rPr>
          <t xml:space="preserve">数据类型:金额
计量单位:元
舍位方案:保留小数2位
数据长度上限:13
</t>
        </r>
      </text>
    </comment>
    <comment ref="C13" authorId="0">
      <text>
        <r>
          <rPr>
            <sz val="9"/>
            <color rgb="FF000000"/>
            <rFont val="宋体"/>
            <charset val="134"/>
          </rPr>
          <t xml:space="preserve">数据类型:金额
计量单位:元
舍位方案:保留小数2位
数据长度上限:13
</t>
        </r>
      </text>
    </comment>
    <comment ref="D13" authorId="0">
      <text>
        <r>
          <rPr>
            <sz val="9"/>
            <color rgb="FF000000"/>
            <rFont val="宋体"/>
            <charset val="134"/>
          </rPr>
          <t xml:space="preserve">数据类型:金额
计量单位:元
舍位方案:保留小数2位
数据长度上限:13
</t>
        </r>
      </text>
    </comment>
    <comment ref="E13" authorId="0">
      <text>
        <r>
          <rPr>
            <sz val="9"/>
            <color rgb="FF000000"/>
            <rFont val="宋体"/>
            <charset val="134"/>
          </rPr>
          <t xml:space="preserve">数据类型:金额
计量单位:元
舍位方案:保留小数2位
数据长度上限:13
</t>
        </r>
      </text>
    </comment>
    <comment ref="F13" authorId="0">
      <text>
        <r>
          <rPr>
            <sz val="9"/>
            <color rgb="FF000000"/>
            <rFont val="宋体"/>
            <charset val="134"/>
          </rPr>
          <t xml:space="preserve">数据类型:金额
计量单位:元
舍位方案:保留小数2位
数据长度上限:13
</t>
        </r>
      </text>
    </comment>
    <comment ref="G13" authorId="0">
      <text>
        <r>
          <rPr>
            <sz val="9"/>
            <color rgb="FF000000"/>
            <rFont val="宋体"/>
            <charset val="134"/>
          </rPr>
          <t xml:space="preserve">数据类型:金额
计量单位:元
舍位方案:保留小数2位
数据长度上限:13
</t>
        </r>
      </text>
    </comment>
    <comment ref="J13" authorId="0">
      <text>
        <r>
          <rPr>
            <sz val="9"/>
            <color rgb="FF000000"/>
            <rFont val="宋体"/>
            <charset val="134"/>
          </rPr>
          <t xml:space="preserve">数据类型:金额
计量单位:元
舍位方案:保留小数2位
数据长度上限:13
</t>
        </r>
      </text>
    </comment>
    <comment ref="K13" authorId="0">
      <text>
        <r>
          <rPr>
            <sz val="9"/>
            <color rgb="FF000000"/>
            <rFont val="宋体"/>
            <charset val="134"/>
          </rPr>
          <t xml:space="preserve">数据类型:金额
计量单位:元
舍位方案:保留小数2位
数据长度上限:13
</t>
        </r>
      </text>
    </comment>
    <comment ref="L13" authorId="0">
      <text>
        <r>
          <rPr>
            <sz val="9"/>
            <color rgb="FF000000"/>
            <rFont val="宋体"/>
            <charset val="134"/>
          </rPr>
          <t xml:space="preserve">数据类型:金额
计量单位:元
舍位方案:保留小数2位
数据长度上限:13
</t>
        </r>
      </text>
    </comment>
    <comment ref="M13" authorId="0">
      <text>
        <r>
          <rPr>
            <sz val="9"/>
            <color rgb="FF000000"/>
            <rFont val="宋体"/>
            <charset val="134"/>
          </rPr>
          <t xml:space="preserve">数据类型:金额
计量单位:元
舍位方案:保留小数2位
数据长度上限:13
</t>
        </r>
      </text>
    </comment>
    <comment ref="N13" authorId="0">
      <text>
        <r>
          <rPr>
            <sz val="9"/>
            <color rgb="FF000000"/>
            <rFont val="宋体"/>
            <charset val="134"/>
          </rPr>
          <t xml:space="preserve">数据类型:金额
计量单位:元
舍位方案:保留小数2位
数据长度上限:13
</t>
        </r>
      </text>
    </comment>
    <comment ref="C14" authorId="0">
      <text>
        <r>
          <rPr>
            <sz val="9"/>
            <color rgb="FF000000"/>
            <rFont val="宋体"/>
            <charset val="134"/>
          </rPr>
          <t xml:space="preserve">数据类型:金额
计量单位:元
舍位方案:保留小数2位
数据长度上限:13
</t>
        </r>
      </text>
    </comment>
    <comment ref="D14" authorId="0">
      <text>
        <r>
          <rPr>
            <sz val="9"/>
            <color rgb="FF000000"/>
            <rFont val="宋体"/>
            <charset val="134"/>
          </rPr>
          <t xml:space="preserve">数据类型:金额
计量单位:元
舍位方案:保留小数2位
数据长度上限:13
</t>
        </r>
      </text>
    </comment>
    <comment ref="E14" authorId="0">
      <text>
        <r>
          <rPr>
            <sz val="9"/>
            <color rgb="FF000000"/>
            <rFont val="宋体"/>
            <charset val="134"/>
          </rPr>
          <t xml:space="preserve">数据类型:金额
计量单位:元
舍位方案:保留小数2位
数据长度上限:13
</t>
        </r>
      </text>
    </comment>
    <comment ref="F14" authorId="0">
      <text>
        <r>
          <rPr>
            <sz val="9"/>
            <color rgb="FF000000"/>
            <rFont val="宋体"/>
            <charset val="134"/>
          </rPr>
          <t xml:space="preserve">数据类型:金额
计量单位:元
舍位方案:保留小数2位
数据长度上限:13
</t>
        </r>
      </text>
    </comment>
    <comment ref="G14" authorId="0">
      <text>
        <r>
          <rPr>
            <sz val="9"/>
            <color rgb="FF000000"/>
            <rFont val="宋体"/>
            <charset val="134"/>
          </rPr>
          <t xml:space="preserve">数据类型:金额
计量单位:元
舍位方案:保留小数2位
数据长度上限:13
</t>
        </r>
      </text>
    </comment>
    <comment ref="J14" authorId="0">
      <text>
        <r>
          <rPr>
            <sz val="9"/>
            <color rgb="FF000000"/>
            <rFont val="宋体"/>
            <charset val="134"/>
          </rPr>
          <t xml:space="preserve">数据类型:金额
计量单位:元
舍位方案:保留小数2位
数据长度上限:13
</t>
        </r>
      </text>
    </comment>
    <comment ref="K14" authorId="0">
      <text>
        <r>
          <rPr>
            <sz val="9"/>
            <color rgb="FF000000"/>
            <rFont val="宋体"/>
            <charset val="134"/>
          </rPr>
          <t xml:space="preserve">数据类型:金额
计量单位:元
舍位方案:保留小数2位
数据长度上限:13
</t>
        </r>
      </text>
    </comment>
    <comment ref="L14" authorId="0">
      <text>
        <r>
          <rPr>
            <sz val="9"/>
            <color rgb="FF000000"/>
            <rFont val="宋体"/>
            <charset val="134"/>
          </rPr>
          <t xml:space="preserve">数据类型:金额
计量单位:元
舍位方案:保留小数2位
数据长度上限:13
</t>
        </r>
      </text>
    </comment>
    <comment ref="M14" authorId="0">
      <text>
        <r>
          <rPr>
            <sz val="9"/>
            <color rgb="FF000000"/>
            <rFont val="宋体"/>
            <charset val="134"/>
          </rPr>
          <t xml:space="preserve">数据类型:金额
计量单位:元
舍位方案:保留小数2位
数据长度上限:13
</t>
        </r>
      </text>
    </comment>
    <comment ref="N14" authorId="0">
      <text>
        <r>
          <rPr>
            <sz val="9"/>
            <color rgb="FF000000"/>
            <rFont val="宋体"/>
            <charset val="134"/>
          </rPr>
          <t xml:space="preserve">数据类型:金额
计量单位:元
舍位方案:保留小数2位
数据长度上限:13
</t>
        </r>
      </text>
    </comment>
    <comment ref="C15" authorId="0">
      <text>
        <r>
          <rPr>
            <sz val="9"/>
            <color rgb="FF000000"/>
            <rFont val="宋体"/>
            <charset val="134"/>
          </rPr>
          <t xml:space="preserve">数据类型:金额
计量单位:元
舍位方案:保留小数2位
数据长度上限:13
</t>
        </r>
      </text>
    </comment>
    <comment ref="D15" authorId="0">
      <text>
        <r>
          <rPr>
            <sz val="9"/>
            <color rgb="FF000000"/>
            <rFont val="宋体"/>
            <charset val="134"/>
          </rPr>
          <t xml:space="preserve">数据类型:金额
计量单位:元
舍位方案:保留小数2位
数据长度上限:13
</t>
        </r>
      </text>
    </comment>
    <comment ref="E15" authorId="0">
      <text>
        <r>
          <rPr>
            <sz val="9"/>
            <color rgb="FF000000"/>
            <rFont val="宋体"/>
            <charset val="134"/>
          </rPr>
          <t xml:space="preserve">数据类型:金额
计量单位:元
舍位方案:保留小数2位
数据长度上限:13
</t>
        </r>
      </text>
    </comment>
    <comment ref="F15" authorId="0">
      <text>
        <r>
          <rPr>
            <sz val="9"/>
            <color rgb="FF000000"/>
            <rFont val="宋体"/>
            <charset val="134"/>
          </rPr>
          <t xml:space="preserve">数据类型:金额
计量单位:元
舍位方案:保留小数2位
数据长度上限:13
</t>
        </r>
      </text>
    </comment>
    <comment ref="G15" authorId="0">
      <text>
        <r>
          <rPr>
            <sz val="9"/>
            <color rgb="FF000000"/>
            <rFont val="宋体"/>
            <charset val="134"/>
          </rPr>
          <t xml:space="preserve">数据类型:金额
计量单位:元
舍位方案:保留小数2位
数据长度上限:13
</t>
        </r>
      </text>
    </comment>
    <comment ref="J15" authorId="0">
      <text>
        <r>
          <rPr>
            <sz val="9"/>
            <color rgb="FF000000"/>
            <rFont val="宋体"/>
            <charset val="134"/>
          </rPr>
          <t xml:space="preserve">数据类型:金额
计量单位:元
舍位方案:保留小数2位
数据长度上限:13
</t>
        </r>
      </text>
    </comment>
    <comment ref="K15" authorId="0">
      <text>
        <r>
          <rPr>
            <sz val="9"/>
            <color rgb="FF000000"/>
            <rFont val="宋体"/>
            <charset val="134"/>
          </rPr>
          <t xml:space="preserve">数据类型:金额
计量单位:元
舍位方案:保留小数2位
数据长度上限:13
</t>
        </r>
      </text>
    </comment>
    <comment ref="L15" authorId="0">
      <text>
        <r>
          <rPr>
            <sz val="9"/>
            <color rgb="FF000000"/>
            <rFont val="宋体"/>
            <charset val="134"/>
          </rPr>
          <t xml:space="preserve">数据类型:金额
计量单位:元
舍位方案:保留小数2位
数据长度上限:13
</t>
        </r>
      </text>
    </comment>
    <comment ref="M15" authorId="0">
      <text>
        <r>
          <rPr>
            <sz val="9"/>
            <color rgb="FF000000"/>
            <rFont val="宋体"/>
            <charset val="134"/>
          </rPr>
          <t xml:space="preserve">数据类型:金额
计量单位:元
舍位方案:保留小数2位
数据长度上限:13
</t>
        </r>
      </text>
    </comment>
    <comment ref="C16" authorId="0">
      <text>
        <r>
          <rPr>
            <sz val="9"/>
            <color rgb="FF000000"/>
            <rFont val="宋体"/>
            <charset val="134"/>
          </rPr>
          <t xml:space="preserve">数据类型:金额
计量单位:元
舍位方案:保留小数2位
数据长度上限:13
</t>
        </r>
      </text>
    </comment>
    <comment ref="D16" authorId="0">
      <text>
        <r>
          <rPr>
            <sz val="9"/>
            <color rgb="FF000000"/>
            <rFont val="宋体"/>
            <charset val="134"/>
          </rPr>
          <t xml:space="preserve">数据类型:金额
计量单位:元
舍位方案:保留小数2位
数据长度上限:13
</t>
        </r>
      </text>
    </comment>
    <comment ref="E16" authorId="0">
      <text>
        <r>
          <rPr>
            <sz val="9"/>
            <color rgb="FF000000"/>
            <rFont val="宋体"/>
            <charset val="134"/>
          </rPr>
          <t xml:space="preserve">数据类型:金额
计量单位:元
舍位方案:保留小数2位
数据长度上限:13
</t>
        </r>
      </text>
    </comment>
    <comment ref="F16" authorId="0">
      <text>
        <r>
          <rPr>
            <sz val="9"/>
            <color rgb="FF000000"/>
            <rFont val="宋体"/>
            <charset val="134"/>
          </rPr>
          <t xml:space="preserve">数据类型:金额
计量单位:元
舍位方案:保留小数2位
数据长度上限:13
</t>
        </r>
      </text>
    </comment>
    <comment ref="G16" authorId="0">
      <text>
        <r>
          <rPr>
            <sz val="9"/>
            <color rgb="FF000000"/>
            <rFont val="宋体"/>
            <charset val="134"/>
          </rPr>
          <t xml:space="preserve">数据类型:金额
计量单位:元
舍位方案:保留小数2位
数据长度上限:13
</t>
        </r>
      </text>
    </comment>
    <comment ref="J16" authorId="0">
      <text>
        <r>
          <rPr>
            <sz val="9"/>
            <color rgb="FF000000"/>
            <rFont val="宋体"/>
            <charset val="134"/>
          </rPr>
          <t xml:space="preserve">数据类型:金额
计量单位:元
舍位方案:保留小数2位
数据长度上限:13
</t>
        </r>
      </text>
    </comment>
    <comment ref="K16" authorId="0">
      <text>
        <r>
          <rPr>
            <sz val="9"/>
            <color rgb="FF000000"/>
            <rFont val="宋体"/>
            <charset val="134"/>
          </rPr>
          <t xml:space="preserve">数据类型:金额
计量单位:元
舍位方案:保留小数2位
数据长度上限:13
</t>
        </r>
      </text>
    </comment>
    <comment ref="L16" authorId="0">
      <text>
        <r>
          <rPr>
            <sz val="9"/>
            <color rgb="FF000000"/>
            <rFont val="宋体"/>
            <charset val="134"/>
          </rPr>
          <t xml:space="preserve">数据类型:金额
计量单位:元
舍位方案:保留小数2位
数据长度上限:13
</t>
        </r>
      </text>
    </comment>
    <comment ref="M16" authorId="0">
      <text>
        <r>
          <rPr>
            <sz val="9"/>
            <color rgb="FF000000"/>
            <rFont val="宋体"/>
            <charset val="134"/>
          </rPr>
          <t xml:space="preserve">数据类型:金额
计量单位:元
舍位方案:保留小数2位
数据长度上限:13
</t>
        </r>
      </text>
    </comment>
    <comment ref="N16" authorId="0">
      <text>
        <r>
          <rPr>
            <sz val="9"/>
            <color rgb="FF000000"/>
            <rFont val="宋体"/>
            <charset val="134"/>
          </rPr>
          <t xml:space="preserve">数据类型:金额
计量单位:元
舍位方案:保留小数2位
数据长度上限:13
</t>
        </r>
      </text>
    </comment>
    <comment ref="C17" authorId="0">
      <text>
        <r>
          <rPr>
            <sz val="9"/>
            <color rgb="FF000000"/>
            <rFont val="宋体"/>
            <charset val="134"/>
          </rPr>
          <t xml:space="preserve">数据类型:金额
计量单位:元
舍位方案:保留小数2位
数据长度上限:13
</t>
        </r>
      </text>
    </comment>
    <comment ref="D17" authorId="0">
      <text>
        <r>
          <rPr>
            <sz val="9"/>
            <color rgb="FF000000"/>
            <rFont val="宋体"/>
            <charset val="134"/>
          </rPr>
          <t xml:space="preserve">数据类型:金额
计量单位:元
舍位方案:保留小数2位
数据长度上限:13
</t>
        </r>
      </text>
    </comment>
    <comment ref="E17" authorId="0">
      <text>
        <r>
          <rPr>
            <sz val="9"/>
            <color rgb="FF000000"/>
            <rFont val="宋体"/>
            <charset val="134"/>
          </rPr>
          <t xml:space="preserve">数据类型:金额
计量单位:元
舍位方案:保留小数2位
数据长度上限:13
</t>
        </r>
      </text>
    </comment>
    <comment ref="F17" authorId="0">
      <text>
        <r>
          <rPr>
            <sz val="9"/>
            <color rgb="FF000000"/>
            <rFont val="宋体"/>
            <charset val="134"/>
          </rPr>
          <t xml:space="preserve">数据类型:金额
计量单位:元
舍位方案:保留小数2位
数据长度上限:13
</t>
        </r>
      </text>
    </comment>
    <comment ref="G17" authorId="0">
      <text>
        <r>
          <rPr>
            <sz val="9"/>
            <color rgb="FF000000"/>
            <rFont val="宋体"/>
            <charset val="134"/>
          </rPr>
          <t xml:space="preserve">数据类型:金额
计量单位:元
舍位方案:保留小数2位
数据长度上限:13
</t>
        </r>
      </text>
    </comment>
    <comment ref="J17" authorId="0">
      <text>
        <r>
          <rPr>
            <sz val="9"/>
            <color rgb="FF000000"/>
            <rFont val="宋体"/>
            <charset val="134"/>
          </rPr>
          <t xml:space="preserve">数据类型:金额
计量单位:元
舍位方案:保留小数2位
数据长度上限:13
</t>
        </r>
      </text>
    </comment>
    <comment ref="K17" authorId="0">
      <text>
        <r>
          <rPr>
            <sz val="9"/>
            <color rgb="FF000000"/>
            <rFont val="宋体"/>
            <charset val="134"/>
          </rPr>
          <t xml:space="preserve">数据类型:金额
计量单位:元
舍位方案:保留小数2位
数据长度上限:13
</t>
        </r>
      </text>
    </comment>
    <comment ref="L17" authorId="0">
      <text>
        <r>
          <rPr>
            <sz val="9"/>
            <color rgb="FF000000"/>
            <rFont val="宋体"/>
            <charset val="134"/>
          </rPr>
          <t xml:space="preserve">数据类型:金额
计量单位:元
舍位方案:保留小数2位
数据长度上限:13
</t>
        </r>
      </text>
    </comment>
    <comment ref="M17" authorId="0">
      <text>
        <r>
          <rPr>
            <sz val="9"/>
            <color rgb="FF000000"/>
            <rFont val="宋体"/>
            <charset val="134"/>
          </rPr>
          <t xml:space="preserve">数据类型:金额
计量单位:元
舍位方案:保留小数2位
数据长度上限:13
</t>
        </r>
      </text>
    </comment>
    <comment ref="N17" authorId="0">
      <text>
        <r>
          <rPr>
            <sz val="9"/>
            <color rgb="FF000000"/>
            <rFont val="宋体"/>
            <charset val="134"/>
          </rPr>
          <t xml:space="preserve">数据类型:金额
计量单位:元
舍位方案:保留小数2位
数据长度上限:13
</t>
        </r>
      </text>
    </comment>
    <comment ref="C18" authorId="0">
      <text>
        <r>
          <rPr>
            <sz val="9"/>
            <color rgb="FF000000"/>
            <rFont val="宋体"/>
            <charset val="134"/>
          </rPr>
          <t xml:space="preserve">数据类型:金额
计量单位:元
舍位方案:保留小数2位
数据长度上限:13
</t>
        </r>
      </text>
    </comment>
    <comment ref="D18" authorId="0">
      <text>
        <r>
          <rPr>
            <sz val="9"/>
            <color rgb="FF000000"/>
            <rFont val="宋体"/>
            <charset val="134"/>
          </rPr>
          <t xml:space="preserve">数据类型:金额
计量单位:元
舍位方案:保留小数2位
数据长度上限:13
</t>
        </r>
      </text>
    </comment>
    <comment ref="E18" authorId="0">
      <text>
        <r>
          <rPr>
            <sz val="9"/>
            <color rgb="FF000000"/>
            <rFont val="宋体"/>
            <charset val="134"/>
          </rPr>
          <t xml:space="preserve">数据类型:金额
计量单位:元
舍位方案:保留小数2位
数据长度上限:13
</t>
        </r>
      </text>
    </comment>
    <comment ref="F18" authorId="0">
      <text>
        <r>
          <rPr>
            <sz val="9"/>
            <color rgb="FF000000"/>
            <rFont val="宋体"/>
            <charset val="134"/>
          </rPr>
          <t xml:space="preserve">数据类型:金额
计量单位:元
舍位方案:保留小数2位
数据长度上限:13
</t>
        </r>
      </text>
    </comment>
    <comment ref="G18" authorId="0">
      <text>
        <r>
          <rPr>
            <sz val="9"/>
            <color rgb="FF000000"/>
            <rFont val="宋体"/>
            <charset val="134"/>
          </rPr>
          <t xml:space="preserve">数据类型:金额
计量单位:元
舍位方案:保留小数2位
数据长度上限:13
</t>
        </r>
      </text>
    </comment>
    <comment ref="J18" authorId="0">
      <text>
        <r>
          <rPr>
            <sz val="9"/>
            <color rgb="FF000000"/>
            <rFont val="宋体"/>
            <charset val="134"/>
          </rPr>
          <t xml:space="preserve">数据类型:金额
计量单位:元
舍位方案:保留小数2位
数据长度上限:13
</t>
        </r>
      </text>
    </comment>
    <comment ref="K18" authorId="0">
      <text>
        <r>
          <rPr>
            <sz val="9"/>
            <color rgb="FF000000"/>
            <rFont val="宋体"/>
            <charset val="134"/>
          </rPr>
          <t xml:space="preserve">数据类型:金额
计量单位:元
舍位方案:保留小数2位
数据长度上限:13
</t>
        </r>
      </text>
    </comment>
    <comment ref="L18" authorId="0">
      <text>
        <r>
          <rPr>
            <sz val="9"/>
            <color rgb="FF000000"/>
            <rFont val="宋体"/>
            <charset val="134"/>
          </rPr>
          <t xml:space="preserve">数据类型:金额
计量单位:元
舍位方案:保留小数2位
数据长度上限:13
</t>
        </r>
      </text>
    </comment>
    <comment ref="M18" authorId="0">
      <text>
        <r>
          <rPr>
            <sz val="9"/>
            <color rgb="FF000000"/>
            <rFont val="宋体"/>
            <charset val="134"/>
          </rPr>
          <t xml:space="preserve">数据类型:金额
计量单位:元
舍位方案:保留小数2位
数据长度上限:13
</t>
        </r>
      </text>
    </comment>
    <comment ref="N18" authorId="0">
      <text>
        <r>
          <rPr>
            <sz val="9"/>
            <color rgb="FF000000"/>
            <rFont val="宋体"/>
            <charset val="134"/>
          </rPr>
          <t xml:space="preserve">数据类型:金额
计量单位:元
舍位方案:保留小数2位
数据长度上限:13
</t>
        </r>
      </text>
    </comment>
    <comment ref="C19" authorId="0">
      <text>
        <r>
          <rPr>
            <sz val="9"/>
            <color rgb="FF000000"/>
            <rFont val="宋体"/>
            <charset val="134"/>
          </rPr>
          <t xml:space="preserve">数据类型:金额
计量单位:元
舍位方案:保留小数2位
数据长度上限:13
</t>
        </r>
      </text>
    </comment>
    <comment ref="D19" authorId="0">
      <text>
        <r>
          <rPr>
            <sz val="9"/>
            <color rgb="FF000000"/>
            <rFont val="宋体"/>
            <charset val="134"/>
          </rPr>
          <t xml:space="preserve">数据类型:金额
计量单位:元
舍位方案:保留小数2位
数据长度上限:13
</t>
        </r>
      </text>
    </comment>
    <comment ref="E19" authorId="0">
      <text>
        <r>
          <rPr>
            <sz val="9"/>
            <color rgb="FF000000"/>
            <rFont val="宋体"/>
            <charset val="134"/>
          </rPr>
          <t xml:space="preserve">数据类型:金额
计量单位:元
舍位方案:保留小数2位
数据长度上限:13
</t>
        </r>
      </text>
    </comment>
    <comment ref="F19" authorId="0">
      <text>
        <r>
          <rPr>
            <sz val="9"/>
            <color rgb="FF000000"/>
            <rFont val="宋体"/>
            <charset val="134"/>
          </rPr>
          <t xml:space="preserve">数据类型:金额
计量单位:元
舍位方案:保留小数2位
数据长度上限:13
</t>
        </r>
      </text>
    </comment>
    <comment ref="G19" authorId="0">
      <text>
        <r>
          <rPr>
            <sz val="9"/>
            <color rgb="FF000000"/>
            <rFont val="宋体"/>
            <charset val="134"/>
          </rPr>
          <t xml:space="preserve">数据类型:金额
计量单位:元
舍位方案:保留小数2位
数据长度上限:13
</t>
        </r>
      </text>
    </comment>
    <comment ref="J19" authorId="0">
      <text>
        <r>
          <rPr>
            <sz val="9"/>
            <color rgb="FF000000"/>
            <rFont val="宋体"/>
            <charset val="134"/>
          </rPr>
          <t xml:space="preserve">数据类型:金额
计量单位:元
舍位方案:保留小数2位
数据长度上限:13
</t>
        </r>
      </text>
    </comment>
    <comment ref="K19" authorId="0">
      <text>
        <r>
          <rPr>
            <sz val="9"/>
            <color rgb="FF000000"/>
            <rFont val="宋体"/>
            <charset val="134"/>
          </rPr>
          <t xml:space="preserve">数据类型:金额
计量单位:元
舍位方案:保留小数2位
数据长度上限:13
</t>
        </r>
      </text>
    </comment>
    <comment ref="L19" authorId="0">
      <text>
        <r>
          <rPr>
            <sz val="9"/>
            <color rgb="FF000000"/>
            <rFont val="宋体"/>
            <charset val="134"/>
          </rPr>
          <t xml:space="preserve">数据类型:金额
计量单位:元
舍位方案:保留小数2位
数据长度上限:13
</t>
        </r>
      </text>
    </comment>
    <comment ref="M19" authorId="0">
      <text>
        <r>
          <rPr>
            <sz val="9"/>
            <color rgb="FF000000"/>
            <rFont val="宋体"/>
            <charset val="134"/>
          </rPr>
          <t xml:space="preserve">数据类型:金额
计量单位:元
舍位方案:保留小数2位
数据长度上限:13
</t>
        </r>
      </text>
    </comment>
    <comment ref="N19" authorId="0">
      <text>
        <r>
          <rPr>
            <sz val="9"/>
            <color rgb="FF000000"/>
            <rFont val="宋体"/>
            <charset val="134"/>
          </rPr>
          <t xml:space="preserve">数据类型:金额
计量单位:元
舍位方案:保留小数2位
数据长度上限:13
</t>
        </r>
      </text>
    </comment>
    <comment ref="C20" authorId="0">
      <text>
        <r>
          <rPr>
            <sz val="9"/>
            <color rgb="FF000000"/>
            <rFont val="宋体"/>
            <charset val="134"/>
          </rPr>
          <t xml:space="preserve">数据类型:金额
计量单位:元
舍位方案:保留小数2位
数据长度上限:13
</t>
        </r>
      </text>
    </comment>
    <comment ref="D20" authorId="0">
      <text>
        <r>
          <rPr>
            <sz val="9"/>
            <color rgb="FF000000"/>
            <rFont val="宋体"/>
            <charset val="134"/>
          </rPr>
          <t xml:space="preserve">数据类型:金额
计量单位:元
舍位方案:保留小数2位
数据长度上限:13
</t>
        </r>
      </text>
    </comment>
    <comment ref="E20" authorId="0">
      <text>
        <r>
          <rPr>
            <sz val="9"/>
            <color rgb="FF000000"/>
            <rFont val="宋体"/>
            <charset val="134"/>
          </rPr>
          <t xml:space="preserve">数据类型:金额
计量单位:元
舍位方案:保留小数2位
数据长度上限:13
</t>
        </r>
      </text>
    </comment>
    <comment ref="F20" authorId="0">
      <text>
        <r>
          <rPr>
            <sz val="9"/>
            <color rgb="FF000000"/>
            <rFont val="宋体"/>
            <charset val="134"/>
          </rPr>
          <t xml:space="preserve">数据类型:金额
计量单位:元
舍位方案:保留小数2位
数据长度上限:13
</t>
        </r>
      </text>
    </comment>
    <comment ref="G20" authorId="0">
      <text>
        <r>
          <rPr>
            <sz val="9"/>
            <color rgb="FF000000"/>
            <rFont val="宋体"/>
            <charset val="134"/>
          </rPr>
          <t xml:space="preserve">数据类型:金额
计量单位:元
舍位方案:保留小数2位
数据长度上限:13
</t>
        </r>
      </text>
    </comment>
    <comment ref="J20" authorId="0">
      <text>
        <r>
          <rPr>
            <sz val="9"/>
            <color rgb="FF000000"/>
            <rFont val="宋体"/>
            <charset val="134"/>
          </rPr>
          <t xml:space="preserve">数据类型:金额
计量单位:元
舍位方案:保留小数2位
数据长度上限:13
</t>
        </r>
      </text>
    </comment>
    <comment ref="K20" authorId="0">
      <text>
        <r>
          <rPr>
            <sz val="9"/>
            <color rgb="FF000000"/>
            <rFont val="宋体"/>
            <charset val="134"/>
          </rPr>
          <t xml:space="preserve">数据类型:金额
计量单位:元
舍位方案:保留小数2位
数据长度上限:13
</t>
        </r>
      </text>
    </comment>
    <comment ref="L20" authorId="0">
      <text>
        <r>
          <rPr>
            <sz val="9"/>
            <color rgb="FF000000"/>
            <rFont val="宋体"/>
            <charset val="134"/>
          </rPr>
          <t xml:space="preserve">数据类型:金额
计量单位:元
舍位方案:保留小数2位
数据长度上限:13
</t>
        </r>
      </text>
    </comment>
    <comment ref="M20" authorId="0">
      <text>
        <r>
          <rPr>
            <sz val="9"/>
            <color rgb="FF000000"/>
            <rFont val="宋体"/>
            <charset val="134"/>
          </rPr>
          <t xml:space="preserve">数据类型:金额
计量单位:元
舍位方案:保留小数2位
数据长度上限:13
</t>
        </r>
      </text>
    </comment>
    <comment ref="N20" authorId="0">
      <text>
        <r>
          <rPr>
            <sz val="9"/>
            <color rgb="FF000000"/>
            <rFont val="宋体"/>
            <charset val="134"/>
          </rPr>
          <t xml:space="preserve">数据类型:金额
计量单位:元
舍位方案:保留小数2位
数据长度上限:13
</t>
        </r>
      </text>
    </comment>
    <comment ref="C21" authorId="0">
      <text>
        <r>
          <rPr>
            <sz val="9"/>
            <color rgb="FF000000"/>
            <rFont val="宋体"/>
            <charset val="134"/>
          </rPr>
          <t xml:space="preserve">数据类型:金额
计量单位:元
舍位方案:保留小数2位
数据长度上限:13
</t>
        </r>
      </text>
    </comment>
    <comment ref="D21" authorId="0">
      <text>
        <r>
          <rPr>
            <sz val="9"/>
            <color rgb="FF000000"/>
            <rFont val="宋体"/>
            <charset val="134"/>
          </rPr>
          <t xml:space="preserve">数据类型:金额
计量单位:元
舍位方案:保留小数2位
数据长度上限:13
</t>
        </r>
      </text>
    </comment>
    <comment ref="E21" authorId="0">
      <text>
        <r>
          <rPr>
            <sz val="9"/>
            <color rgb="FF000000"/>
            <rFont val="宋体"/>
            <charset val="134"/>
          </rPr>
          <t xml:space="preserve">数据类型:金额
计量单位:元
舍位方案:保留小数2位
数据长度上限:13
</t>
        </r>
      </text>
    </comment>
    <comment ref="F21" authorId="0">
      <text>
        <r>
          <rPr>
            <sz val="9"/>
            <color rgb="FF000000"/>
            <rFont val="宋体"/>
            <charset val="134"/>
          </rPr>
          <t xml:space="preserve">数据类型:金额
计量单位:元
舍位方案:保留小数2位
数据长度上限:13
</t>
        </r>
      </text>
    </comment>
    <comment ref="G21" authorId="0">
      <text>
        <r>
          <rPr>
            <sz val="9"/>
            <color rgb="FF000000"/>
            <rFont val="宋体"/>
            <charset val="134"/>
          </rPr>
          <t xml:space="preserve">数据类型:金额
计量单位:元
舍位方案:保留小数2位
数据长度上限:13
</t>
        </r>
      </text>
    </comment>
    <comment ref="J21" authorId="0">
      <text>
        <r>
          <rPr>
            <sz val="9"/>
            <color rgb="FF000000"/>
            <rFont val="宋体"/>
            <charset val="134"/>
          </rPr>
          <t xml:space="preserve">数据类型:金额
计量单位:元
舍位方案:保留小数2位
数据长度上限:13
</t>
        </r>
      </text>
    </comment>
    <comment ref="K21" authorId="0">
      <text>
        <r>
          <rPr>
            <sz val="9"/>
            <color rgb="FF000000"/>
            <rFont val="宋体"/>
            <charset val="134"/>
          </rPr>
          <t xml:space="preserve">数据类型:金额
计量单位:元
舍位方案:保留小数2位
数据长度上限:13
</t>
        </r>
      </text>
    </comment>
    <comment ref="L21" authorId="0">
      <text>
        <r>
          <rPr>
            <sz val="9"/>
            <color rgb="FF000000"/>
            <rFont val="宋体"/>
            <charset val="134"/>
          </rPr>
          <t xml:space="preserve">数据类型:金额
计量单位:元
舍位方案:保留小数2位
数据长度上限:13
</t>
        </r>
      </text>
    </comment>
    <comment ref="M21" authorId="0">
      <text>
        <r>
          <rPr>
            <sz val="9"/>
            <color rgb="FF000000"/>
            <rFont val="宋体"/>
            <charset val="134"/>
          </rPr>
          <t xml:space="preserve">数据类型:金额
计量单位:元
舍位方案:保留小数2位
数据长度上限:13
</t>
        </r>
      </text>
    </comment>
    <comment ref="N21" authorId="0">
      <text>
        <r>
          <rPr>
            <sz val="9"/>
            <color rgb="FF000000"/>
            <rFont val="宋体"/>
            <charset val="134"/>
          </rPr>
          <t xml:space="preserve">数据类型:金额
计量单位:元
舍位方案:保留小数2位
数据长度上限:13
</t>
        </r>
      </text>
    </comment>
    <comment ref="C22" authorId="0">
      <text>
        <r>
          <rPr>
            <sz val="9"/>
            <color rgb="FF000000"/>
            <rFont val="宋体"/>
            <charset val="134"/>
          </rPr>
          <t xml:space="preserve">数据类型:金额
计量单位:元
舍位方案:保留小数2位
数据长度上限:13
</t>
        </r>
      </text>
    </comment>
    <comment ref="D22" authorId="0">
      <text>
        <r>
          <rPr>
            <sz val="9"/>
            <color rgb="FF000000"/>
            <rFont val="宋体"/>
            <charset val="134"/>
          </rPr>
          <t xml:space="preserve">数据类型:金额
计量单位:元
舍位方案:保留小数2位
数据长度上限:13
</t>
        </r>
      </text>
    </comment>
    <comment ref="E22" authorId="0">
      <text>
        <r>
          <rPr>
            <sz val="9"/>
            <color rgb="FF000000"/>
            <rFont val="宋体"/>
            <charset val="134"/>
          </rPr>
          <t xml:space="preserve">数据类型:金额
计量单位:元
舍位方案:保留小数2位
数据长度上限:13
</t>
        </r>
      </text>
    </comment>
    <comment ref="F22" authorId="0">
      <text>
        <r>
          <rPr>
            <sz val="9"/>
            <color rgb="FF000000"/>
            <rFont val="宋体"/>
            <charset val="134"/>
          </rPr>
          <t xml:space="preserve">数据类型:金额
计量单位:元
舍位方案:保留小数2位
数据长度上限:13
</t>
        </r>
      </text>
    </comment>
    <comment ref="G22" authorId="0">
      <text>
        <r>
          <rPr>
            <sz val="9"/>
            <color rgb="FF000000"/>
            <rFont val="宋体"/>
            <charset val="134"/>
          </rPr>
          <t xml:space="preserve">数据类型:金额
计量单位:元
舍位方案:保留小数2位
数据长度上限:13
</t>
        </r>
      </text>
    </comment>
    <comment ref="J22" authorId="0">
      <text>
        <r>
          <rPr>
            <sz val="9"/>
            <color rgb="FF000000"/>
            <rFont val="宋体"/>
            <charset val="134"/>
          </rPr>
          <t xml:space="preserve">数据类型:金额
计量单位:元
舍位方案:保留小数2位
数据长度上限:13
</t>
        </r>
      </text>
    </comment>
    <comment ref="K22" authorId="0">
      <text>
        <r>
          <rPr>
            <sz val="9"/>
            <color rgb="FF000000"/>
            <rFont val="宋体"/>
            <charset val="134"/>
          </rPr>
          <t xml:space="preserve">数据类型:金额
计量单位:元
舍位方案:保留小数2位
数据长度上限:13
</t>
        </r>
      </text>
    </comment>
    <comment ref="L22" authorId="0">
      <text>
        <r>
          <rPr>
            <sz val="9"/>
            <color rgb="FF000000"/>
            <rFont val="宋体"/>
            <charset val="134"/>
          </rPr>
          <t xml:space="preserve">数据类型:金额
计量单位:元
舍位方案:保留小数2位
数据长度上限:13
</t>
        </r>
      </text>
    </comment>
    <comment ref="M22" authorId="0">
      <text>
        <r>
          <rPr>
            <sz val="9"/>
            <color rgb="FF000000"/>
            <rFont val="宋体"/>
            <charset val="134"/>
          </rPr>
          <t xml:space="preserve">数据类型:金额
计量单位:元
舍位方案:保留小数2位
数据长度上限:13
</t>
        </r>
      </text>
    </comment>
    <comment ref="N22" authorId="0">
      <text>
        <r>
          <rPr>
            <sz val="9"/>
            <color rgb="FF000000"/>
            <rFont val="宋体"/>
            <charset val="134"/>
          </rPr>
          <t xml:space="preserve">数据类型:金额
计量单位:元
舍位方案:保留小数2位
数据长度上限:13
</t>
        </r>
      </text>
    </comment>
    <comment ref="C23" authorId="0">
      <text>
        <r>
          <rPr>
            <sz val="9"/>
            <color rgb="FF000000"/>
            <rFont val="宋体"/>
            <charset val="134"/>
          </rPr>
          <t xml:space="preserve">数据类型:金额
计量单位:元
舍位方案:保留小数2位
数据长度上限:13
</t>
        </r>
      </text>
    </comment>
    <comment ref="D23" authorId="0">
      <text>
        <r>
          <rPr>
            <sz val="9"/>
            <color rgb="FF000000"/>
            <rFont val="宋体"/>
            <charset val="134"/>
          </rPr>
          <t xml:space="preserve">数据类型:金额
计量单位:元
舍位方案:保留小数2位
数据长度上限:13
</t>
        </r>
      </text>
    </comment>
    <comment ref="E23" authorId="0">
      <text>
        <r>
          <rPr>
            <sz val="9"/>
            <color rgb="FF000000"/>
            <rFont val="宋体"/>
            <charset val="134"/>
          </rPr>
          <t xml:space="preserve">数据类型:金额
计量单位:元
舍位方案:保留小数2位
数据长度上限:13
</t>
        </r>
      </text>
    </comment>
    <comment ref="F23" authorId="0">
      <text>
        <r>
          <rPr>
            <sz val="9"/>
            <color rgb="FF000000"/>
            <rFont val="宋体"/>
            <charset val="134"/>
          </rPr>
          <t xml:space="preserve">数据类型:金额
计量单位:元
舍位方案:保留小数2位
数据长度上限:13
</t>
        </r>
      </text>
    </comment>
    <comment ref="G23" authorId="0">
      <text>
        <r>
          <rPr>
            <sz val="9"/>
            <color rgb="FF000000"/>
            <rFont val="宋体"/>
            <charset val="134"/>
          </rPr>
          <t xml:space="preserve">数据类型:金额
计量单位:元
舍位方案:保留小数2位
数据长度上限:13
</t>
        </r>
      </text>
    </comment>
    <comment ref="J23" authorId="0">
      <text>
        <r>
          <rPr>
            <sz val="9"/>
            <color rgb="FF000000"/>
            <rFont val="宋体"/>
            <charset val="134"/>
          </rPr>
          <t xml:space="preserve">数据类型:金额
计量单位:元
舍位方案:保留小数2位
数据长度上限:13
</t>
        </r>
      </text>
    </comment>
    <comment ref="K23" authorId="0">
      <text>
        <r>
          <rPr>
            <sz val="9"/>
            <color rgb="FF000000"/>
            <rFont val="宋体"/>
            <charset val="134"/>
          </rPr>
          <t xml:space="preserve">数据类型:金额
计量单位:元
舍位方案:保留小数2位
数据长度上限:13
</t>
        </r>
      </text>
    </comment>
    <comment ref="L23" authorId="0">
      <text>
        <r>
          <rPr>
            <sz val="9"/>
            <color rgb="FF000000"/>
            <rFont val="宋体"/>
            <charset val="134"/>
          </rPr>
          <t xml:space="preserve">数据类型:金额
计量单位:元
舍位方案:保留小数2位
数据长度上限:13
</t>
        </r>
      </text>
    </comment>
    <comment ref="M23" authorId="0">
      <text>
        <r>
          <rPr>
            <sz val="9"/>
            <color rgb="FF000000"/>
            <rFont val="宋体"/>
            <charset val="134"/>
          </rPr>
          <t xml:space="preserve">数据类型:金额
计量单位:元
舍位方案:保留小数2位
数据长度上限:13
</t>
        </r>
      </text>
    </comment>
    <comment ref="N23" authorId="0">
      <text>
        <r>
          <rPr>
            <sz val="9"/>
            <color rgb="FF000000"/>
            <rFont val="宋体"/>
            <charset val="134"/>
          </rPr>
          <t xml:space="preserve">数据类型:金额
计量单位:元
舍位方案:保留小数2位
数据长度上限:13
</t>
        </r>
      </text>
    </comment>
    <comment ref="C24" authorId="0">
      <text>
        <r>
          <rPr>
            <sz val="9"/>
            <color rgb="FF000000"/>
            <rFont val="宋体"/>
            <charset val="134"/>
          </rPr>
          <t xml:space="preserve">数据类型:金额
计量单位:元
舍位方案:保留小数2位
数据长度上限:13
</t>
        </r>
      </text>
    </comment>
    <comment ref="D24" authorId="0">
      <text>
        <r>
          <rPr>
            <sz val="9"/>
            <color rgb="FF000000"/>
            <rFont val="宋体"/>
            <charset val="134"/>
          </rPr>
          <t xml:space="preserve">数据类型:金额
计量单位:元
舍位方案:保留小数2位
数据长度上限:13
</t>
        </r>
      </text>
    </comment>
    <comment ref="E24" authorId="0">
      <text>
        <r>
          <rPr>
            <sz val="9"/>
            <color rgb="FF000000"/>
            <rFont val="宋体"/>
            <charset val="134"/>
          </rPr>
          <t xml:space="preserve">数据类型:金额
计量单位:元
舍位方案:保留小数2位
数据长度上限:13
</t>
        </r>
      </text>
    </comment>
    <comment ref="F24" authorId="0">
      <text>
        <r>
          <rPr>
            <sz val="9"/>
            <color rgb="FF000000"/>
            <rFont val="宋体"/>
            <charset val="134"/>
          </rPr>
          <t xml:space="preserve">数据类型:金额
计量单位:元
舍位方案:保留小数2位
数据长度上限:13
</t>
        </r>
      </text>
    </comment>
    <comment ref="G24" authorId="0">
      <text>
        <r>
          <rPr>
            <sz val="9"/>
            <color rgb="FF000000"/>
            <rFont val="宋体"/>
            <charset val="134"/>
          </rPr>
          <t xml:space="preserve">数据类型:金额
计量单位:元
舍位方案:保留小数2位
数据长度上限:13
</t>
        </r>
      </text>
    </comment>
    <comment ref="J24" authorId="0">
      <text>
        <r>
          <rPr>
            <sz val="9"/>
            <color rgb="FF000000"/>
            <rFont val="宋体"/>
            <charset val="134"/>
          </rPr>
          <t xml:space="preserve">数据类型:金额
计量单位:元
舍位方案:保留小数2位
数据长度上限:13
</t>
        </r>
      </text>
    </comment>
    <comment ref="K24" authorId="0">
      <text>
        <r>
          <rPr>
            <sz val="9"/>
            <color rgb="FF000000"/>
            <rFont val="宋体"/>
            <charset val="134"/>
          </rPr>
          <t xml:space="preserve">数据类型:金额
计量单位:元
舍位方案:保留小数2位
数据长度上限:13
</t>
        </r>
      </text>
    </comment>
    <comment ref="L24" authorId="0">
      <text>
        <r>
          <rPr>
            <sz val="9"/>
            <color rgb="FF000000"/>
            <rFont val="宋体"/>
            <charset val="134"/>
          </rPr>
          <t xml:space="preserve">数据类型:金额
计量单位:元
舍位方案:保留小数2位
数据长度上限:13
</t>
        </r>
      </text>
    </comment>
    <comment ref="M24" authorId="0">
      <text>
        <r>
          <rPr>
            <sz val="9"/>
            <color rgb="FF000000"/>
            <rFont val="宋体"/>
            <charset val="134"/>
          </rPr>
          <t xml:space="preserve">数据类型:金额
计量单位:元
舍位方案:保留小数2位
数据长度上限:13
</t>
        </r>
      </text>
    </comment>
    <comment ref="N24" authorId="0">
      <text>
        <r>
          <rPr>
            <sz val="9"/>
            <color rgb="FF000000"/>
            <rFont val="宋体"/>
            <charset val="134"/>
          </rPr>
          <t xml:space="preserve">数据类型:金额
计量单位:元
舍位方案:保留小数2位
数据长度上限:13
</t>
        </r>
      </text>
    </comment>
    <comment ref="C25" authorId="0">
      <text>
        <r>
          <rPr>
            <sz val="9"/>
            <color rgb="FF000000"/>
            <rFont val="宋体"/>
            <charset val="134"/>
          </rPr>
          <t xml:space="preserve">数据类型:金额
计量单位:元
舍位方案:保留小数2位
数据长度上限:13
</t>
        </r>
      </text>
    </comment>
    <comment ref="D25" authorId="0">
      <text>
        <r>
          <rPr>
            <sz val="9"/>
            <color rgb="FF000000"/>
            <rFont val="宋体"/>
            <charset val="134"/>
          </rPr>
          <t xml:space="preserve">数据类型:金额
计量单位:元
舍位方案:保留小数2位
数据长度上限:13
</t>
        </r>
      </text>
    </comment>
    <comment ref="E25" authorId="0">
      <text>
        <r>
          <rPr>
            <sz val="9"/>
            <color rgb="FF000000"/>
            <rFont val="宋体"/>
            <charset val="134"/>
          </rPr>
          <t xml:space="preserve">数据类型:金额
计量单位:元
舍位方案:保留小数2位
数据长度上限:13
</t>
        </r>
      </text>
    </comment>
    <comment ref="F25" authorId="0">
      <text>
        <r>
          <rPr>
            <sz val="9"/>
            <color rgb="FF000000"/>
            <rFont val="宋体"/>
            <charset val="134"/>
          </rPr>
          <t xml:space="preserve">数据类型:金额
计量单位:元
舍位方案:保留小数2位
数据长度上限:13
</t>
        </r>
      </text>
    </comment>
    <comment ref="G25" authorId="0">
      <text>
        <r>
          <rPr>
            <sz val="9"/>
            <color rgb="FF000000"/>
            <rFont val="宋体"/>
            <charset val="134"/>
          </rPr>
          <t xml:space="preserve">数据类型:金额
计量单位:元
舍位方案:保留小数2位
数据长度上限:13
</t>
        </r>
      </text>
    </comment>
    <comment ref="J25" authorId="0">
      <text>
        <r>
          <rPr>
            <sz val="9"/>
            <color rgb="FF000000"/>
            <rFont val="宋体"/>
            <charset val="134"/>
          </rPr>
          <t xml:space="preserve">数据类型:金额
计量单位:元
舍位方案:保留小数2位
数据长度上限:13
</t>
        </r>
      </text>
    </comment>
    <comment ref="K25" authorId="0">
      <text>
        <r>
          <rPr>
            <sz val="9"/>
            <color rgb="FF000000"/>
            <rFont val="宋体"/>
            <charset val="134"/>
          </rPr>
          <t xml:space="preserve">数据类型:金额
计量单位:元
舍位方案:保留小数2位
数据长度上限:13
</t>
        </r>
      </text>
    </comment>
    <comment ref="L25" authorId="0">
      <text>
        <r>
          <rPr>
            <sz val="9"/>
            <color rgb="FF000000"/>
            <rFont val="宋体"/>
            <charset val="134"/>
          </rPr>
          <t xml:space="preserve">数据类型:金额
计量单位:元
舍位方案:保留小数2位
数据长度上限:13
</t>
        </r>
      </text>
    </comment>
    <comment ref="M25" authorId="0">
      <text>
        <r>
          <rPr>
            <sz val="9"/>
            <color rgb="FF000000"/>
            <rFont val="宋体"/>
            <charset val="134"/>
          </rPr>
          <t xml:space="preserve">数据类型:金额
计量单位:元
舍位方案:保留小数2位
数据长度上限:13
</t>
        </r>
      </text>
    </comment>
    <comment ref="N25" authorId="0">
      <text>
        <r>
          <rPr>
            <sz val="9"/>
            <color rgb="FF000000"/>
            <rFont val="宋体"/>
            <charset val="134"/>
          </rPr>
          <t xml:space="preserve">数据类型:金额
计量单位:元
舍位方案:保留小数2位
数据长度上限:13
</t>
        </r>
      </text>
    </comment>
    <comment ref="C26" authorId="0">
      <text>
        <r>
          <rPr>
            <sz val="9"/>
            <color rgb="FF000000"/>
            <rFont val="宋体"/>
            <charset val="134"/>
          </rPr>
          <t xml:space="preserve">数据类型:金额
计量单位:元
舍位方案:保留小数2位
数据长度上限:13
</t>
        </r>
      </text>
    </comment>
    <comment ref="D26" authorId="0">
      <text>
        <r>
          <rPr>
            <sz val="9"/>
            <color rgb="FF000000"/>
            <rFont val="宋体"/>
            <charset val="134"/>
          </rPr>
          <t xml:space="preserve">数据类型:金额
计量单位:元
舍位方案:保留小数2位
数据长度上限:13
</t>
        </r>
      </text>
    </comment>
    <comment ref="E26" authorId="0">
      <text>
        <r>
          <rPr>
            <sz val="9"/>
            <color rgb="FF000000"/>
            <rFont val="宋体"/>
            <charset val="134"/>
          </rPr>
          <t xml:space="preserve">数据类型:金额
计量单位:元
舍位方案:保留小数2位
数据长度上限:13
</t>
        </r>
      </text>
    </comment>
    <comment ref="F26" authorId="0">
      <text>
        <r>
          <rPr>
            <sz val="9"/>
            <color rgb="FF000000"/>
            <rFont val="宋体"/>
            <charset val="134"/>
          </rPr>
          <t xml:space="preserve">数据类型:金额
计量单位:元
舍位方案:保留小数2位
数据长度上限:13
</t>
        </r>
      </text>
    </comment>
    <comment ref="G26" authorId="0">
      <text>
        <r>
          <rPr>
            <sz val="9"/>
            <color rgb="FF000000"/>
            <rFont val="宋体"/>
            <charset val="134"/>
          </rPr>
          <t xml:space="preserve">数据类型:金额
计量单位:元
舍位方案:保留小数2位
数据长度上限:13
</t>
        </r>
      </text>
    </comment>
    <comment ref="J26" authorId="0">
      <text>
        <r>
          <rPr>
            <sz val="9"/>
            <color rgb="FF000000"/>
            <rFont val="宋体"/>
            <charset val="134"/>
          </rPr>
          <t xml:space="preserve">数据类型:金额
计量单位:元
舍位方案:保留小数2位
数据长度上限:13
</t>
        </r>
      </text>
    </comment>
    <comment ref="K26" authorId="0">
      <text>
        <r>
          <rPr>
            <sz val="9"/>
            <color rgb="FF000000"/>
            <rFont val="宋体"/>
            <charset val="134"/>
          </rPr>
          <t xml:space="preserve">数据类型:金额
计量单位:元
舍位方案:保留小数2位
数据长度上限:13
</t>
        </r>
      </text>
    </comment>
    <comment ref="L26" authorId="0">
      <text>
        <r>
          <rPr>
            <sz val="9"/>
            <color rgb="FF000000"/>
            <rFont val="宋体"/>
            <charset val="134"/>
          </rPr>
          <t xml:space="preserve">数据类型:金额
计量单位:元
舍位方案:保留小数2位
数据长度上限:13
</t>
        </r>
      </text>
    </comment>
    <comment ref="M26" authorId="0">
      <text>
        <r>
          <rPr>
            <sz val="9"/>
            <color rgb="FF000000"/>
            <rFont val="宋体"/>
            <charset val="134"/>
          </rPr>
          <t xml:space="preserve">数据类型:金额
计量单位:元
舍位方案:保留小数2位
数据长度上限:13
</t>
        </r>
      </text>
    </comment>
    <comment ref="N26" authorId="0">
      <text>
        <r>
          <rPr>
            <sz val="9"/>
            <color rgb="FF000000"/>
            <rFont val="宋体"/>
            <charset val="134"/>
          </rPr>
          <t xml:space="preserve">数据类型:金额
计量单位:元
舍位方案:保留小数2位
数据长度上限:13
</t>
        </r>
      </text>
    </comment>
    <comment ref="C27" authorId="0">
      <text>
        <r>
          <rPr>
            <sz val="9"/>
            <color rgb="FF000000"/>
            <rFont val="宋体"/>
            <charset val="134"/>
          </rPr>
          <t xml:space="preserve">数据类型:金额
计量单位:元
舍位方案:保留小数2位
数据长度上限:13
</t>
        </r>
      </text>
    </comment>
    <comment ref="D27" authorId="0">
      <text>
        <r>
          <rPr>
            <sz val="9"/>
            <color rgb="FF000000"/>
            <rFont val="宋体"/>
            <charset val="134"/>
          </rPr>
          <t xml:space="preserve">数据类型:金额
计量单位:元
舍位方案:保留小数2位
数据长度上限:13
</t>
        </r>
      </text>
    </comment>
    <comment ref="E27" authorId="0">
      <text>
        <r>
          <rPr>
            <sz val="9"/>
            <color rgb="FF000000"/>
            <rFont val="宋体"/>
            <charset val="134"/>
          </rPr>
          <t xml:space="preserve">数据类型:金额
计量单位:元
舍位方案:保留小数2位
数据长度上限:13
</t>
        </r>
      </text>
    </comment>
    <comment ref="F27" authorId="0">
      <text>
        <r>
          <rPr>
            <sz val="9"/>
            <color rgb="FF000000"/>
            <rFont val="宋体"/>
            <charset val="134"/>
          </rPr>
          <t xml:space="preserve">数据类型:金额
计量单位:元
舍位方案:保留小数2位
数据长度上限:13
</t>
        </r>
      </text>
    </comment>
    <comment ref="G27" authorId="0">
      <text>
        <r>
          <rPr>
            <sz val="9"/>
            <color rgb="FF000000"/>
            <rFont val="宋体"/>
            <charset val="134"/>
          </rPr>
          <t xml:space="preserve">数据类型:金额
计量单位:元
舍位方案:保留小数2位
数据长度上限:13
</t>
        </r>
      </text>
    </comment>
    <comment ref="J27" authorId="0">
      <text>
        <r>
          <rPr>
            <sz val="9"/>
            <color rgb="FF000000"/>
            <rFont val="宋体"/>
            <charset val="134"/>
          </rPr>
          <t xml:space="preserve">数据类型:金额
计量单位:元
舍位方案:保留小数2位
数据长度上限:13
</t>
        </r>
      </text>
    </comment>
    <comment ref="K27" authorId="0">
      <text>
        <r>
          <rPr>
            <sz val="9"/>
            <color rgb="FF000000"/>
            <rFont val="宋体"/>
            <charset val="134"/>
          </rPr>
          <t xml:space="preserve">数据类型:金额
计量单位:元
舍位方案:保留小数2位
数据长度上限:13
</t>
        </r>
      </text>
    </comment>
    <comment ref="L27" authorId="0">
      <text>
        <r>
          <rPr>
            <sz val="9"/>
            <color rgb="FF000000"/>
            <rFont val="宋体"/>
            <charset val="134"/>
          </rPr>
          <t xml:space="preserve">数据类型:金额
计量单位:元
舍位方案:保留小数2位
数据长度上限:13
</t>
        </r>
      </text>
    </comment>
    <comment ref="M27" authorId="0">
      <text>
        <r>
          <rPr>
            <sz val="9"/>
            <color rgb="FF000000"/>
            <rFont val="宋体"/>
            <charset val="134"/>
          </rPr>
          <t xml:space="preserve">数据类型:金额
计量单位:元
舍位方案:保留小数2位
数据长度上限:13
</t>
        </r>
      </text>
    </comment>
    <comment ref="N27" authorId="0">
      <text>
        <r>
          <rPr>
            <sz val="9"/>
            <color rgb="FF000000"/>
            <rFont val="宋体"/>
            <charset val="134"/>
          </rPr>
          <t xml:space="preserve">数据类型:金额
计量单位:元
舍位方案:保留小数2位
数据长度上限:13
</t>
        </r>
      </text>
    </comment>
    <comment ref="C28" authorId="0">
      <text>
        <r>
          <rPr>
            <sz val="9"/>
            <color rgb="FF000000"/>
            <rFont val="宋体"/>
            <charset val="134"/>
          </rPr>
          <t xml:space="preserve">数据类型:金额
计量单位:元
舍位方案:保留小数2位
数据长度上限:13
</t>
        </r>
      </text>
    </comment>
    <comment ref="D28" authorId="0">
      <text>
        <r>
          <rPr>
            <sz val="9"/>
            <color rgb="FF000000"/>
            <rFont val="宋体"/>
            <charset val="134"/>
          </rPr>
          <t xml:space="preserve">数据类型:金额
计量单位:元
舍位方案:保留小数2位
数据长度上限:13
</t>
        </r>
      </text>
    </comment>
    <comment ref="E28" authorId="0">
      <text>
        <r>
          <rPr>
            <sz val="9"/>
            <color rgb="FF000000"/>
            <rFont val="宋体"/>
            <charset val="134"/>
          </rPr>
          <t xml:space="preserve">数据类型:金额
计量单位:元
舍位方案:保留小数2位
数据长度上限:13
</t>
        </r>
      </text>
    </comment>
    <comment ref="F28" authorId="0">
      <text>
        <r>
          <rPr>
            <sz val="9"/>
            <color rgb="FF000000"/>
            <rFont val="宋体"/>
            <charset val="134"/>
          </rPr>
          <t xml:space="preserve">数据类型:金额
计量单位:元
舍位方案:保留小数2位
数据长度上限:13
</t>
        </r>
      </text>
    </comment>
    <comment ref="G28" authorId="0">
      <text>
        <r>
          <rPr>
            <sz val="9"/>
            <color rgb="FF000000"/>
            <rFont val="宋体"/>
            <charset val="134"/>
          </rPr>
          <t xml:space="preserve">数据类型:金额
计量单位:元
舍位方案:保留小数2位
数据长度上限:13
</t>
        </r>
      </text>
    </comment>
    <comment ref="C29" authorId="0">
      <text>
        <r>
          <rPr>
            <sz val="9"/>
            <color rgb="FF000000"/>
            <rFont val="宋体"/>
            <charset val="134"/>
          </rPr>
          <t xml:space="preserve">数据类型:金额
计量单位:元
舍位方案:保留小数2位
数据长度上限:13
</t>
        </r>
      </text>
    </comment>
    <comment ref="D29" authorId="0">
      <text>
        <r>
          <rPr>
            <sz val="9"/>
            <color rgb="FF000000"/>
            <rFont val="宋体"/>
            <charset val="134"/>
          </rPr>
          <t xml:space="preserve">数据类型:金额
计量单位:元
舍位方案:保留小数2位
数据长度上限:13
</t>
        </r>
      </text>
    </comment>
    <comment ref="E29" authorId="0">
      <text>
        <r>
          <rPr>
            <sz val="9"/>
            <color rgb="FF000000"/>
            <rFont val="宋体"/>
            <charset val="134"/>
          </rPr>
          <t xml:space="preserve">数据类型:金额
计量单位:元
舍位方案:保留小数2位
数据长度上限:13
</t>
        </r>
      </text>
    </comment>
    <comment ref="F29" authorId="0">
      <text>
        <r>
          <rPr>
            <sz val="9"/>
            <color rgb="FF000000"/>
            <rFont val="宋体"/>
            <charset val="134"/>
          </rPr>
          <t xml:space="preserve">数据类型:金额
计量单位:元
舍位方案:保留小数2位
数据长度上限:13
</t>
        </r>
      </text>
    </comment>
    <comment ref="G29" authorId="0">
      <text>
        <r>
          <rPr>
            <sz val="9"/>
            <color rgb="FF000000"/>
            <rFont val="宋体"/>
            <charset val="134"/>
          </rPr>
          <t xml:space="preserve">数据类型:金额
计量单位:元
舍位方案:保留小数2位
数据长度上限:13
</t>
        </r>
      </text>
    </comment>
    <comment ref="J29" authorId="0">
      <text>
        <r>
          <rPr>
            <sz val="9"/>
            <color rgb="FF000000"/>
            <rFont val="宋体"/>
            <charset val="134"/>
          </rPr>
          <t xml:space="preserve">数据类型:金额
计量单位:元
舍位方案:保留小数2位
数据长度上限:13
</t>
        </r>
      </text>
    </comment>
    <comment ref="K29" authorId="0">
      <text>
        <r>
          <rPr>
            <sz val="9"/>
            <color rgb="FF000000"/>
            <rFont val="宋体"/>
            <charset val="134"/>
          </rPr>
          <t xml:space="preserve">数据类型:金额
计量单位:元
舍位方案:保留小数2位
数据长度上限:13
</t>
        </r>
      </text>
    </comment>
    <comment ref="L29" authorId="0">
      <text>
        <r>
          <rPr>
            <sz val="9"/>
            <color rgb="FF000000"/>
            <rFont val="宋体"/>
            <charset val="134"/>
          </rPr>
          <t xml:space="preserve">数据类型:金额
计量单位:元
舍位方案:保留小数2位
数据长度上限:13
</t>
        </r>
      </text>
    </comment>
    <comment ref="M29" authorId="0">
      <text>
        <r>
          <rPr>
            <sz val="9"/>
            <color rgb="FF000000"/>
            <rFont val="宋体"/>
            <charset val="134"/>
          </rPr>
          <t xml:space="preserve">数据类型:金额
计量单位:元
舍位方案:保留小数2位
数据长度上限:13
</t>
        </r>
      </text>
    </comment>
    <comment ref="N29" authorId="0">
      <text>
        <r>
          <rPr>
            <sz val="9"/>
            <color rgb="FF000000"/>
            <rFont val="宋体"/>
            <charset val="134"/>
          </rPr>
          <t xml:space="preserve">数据类型:金额
计量单位:元
舍位方案:保留小数2位
数据长度上限:13
</t>
        </r>
      </text>
    </comment>
    <comment ref="C30" authorId="0">
      <text>
        <r>
          <rPr>
            <sz val="9"/>
            <color rgb="FF000000"/>
            <rFont val="宋体"/>
            <charset val="134"/>
          </rPr>
          <t xml:space="preserve">数据类型:金额
计量单位:元
舍位方案:保留小数2位
数据长度上限:13
</t>
        </r>
      </text>
    </comment>
    <comment ref="D30" authorId="0">
      <text>
        <r>
          <rPr>
            <sz val="9"/>
            <color rgb="FF000000"/>
            <rFont val="宋体"/>
            <charset val="134"/>
          </rPr>
          <t xml:space="preserve">数据类型:金额
计量单位:元
舍位方案:保留小数2位
数据长度上限:13
</t>
        </r>
      </text>
    </comment>
    <comment ref="E30" authorId="0">
      <text>
        <r>
          <rPr>
            <sz val="9"/>
            <color rgb="FF000000"/>
            <rFont val="宋体"/>
            <charset val="134"/>
          </rPr>
          <t xml:space="preserve">数据类型:金额
计量单位:元
舍位方案:保留小数2位
数据长度上限:13
</t>
        </r>
      </text>
    </comment>
    <comment ref="F30" authorId="0">
      <text>
        <r>
          <rPr>
            <sz val="9"/>
            <color rgb="FF000000"/>
            <rFont val="宋体"/>
            <charset val="134"/>
          </rPr>
          <t xml:space="preserve">数据类型:金额
计量单位:元
舍位方案:保留小数2位
数据长度上限:13
</t>
        </r>
      </text>
    </comment>
    <comment ref="G30" authorId="0">
      <text>
        <r>
          <rPr>
            <sz val="9"/>
            <color rgb="FF000000"/>
            <rFont val="宋体"/>
            <charset val="134"/>
          </rPr>
          <t xml:space="preserve">数据类型:金额
计量单位:元
舍位方案:保留小数2位
数据长度上限:13
</t>
        </r>
      </text>
    </comment>
    <comment ref="J30" authorId="0">
      <text>
        <r>
          <rPr>
            <sz val="9"/>
            <color rgb="FF000000"/>
            <rFont val="宋体"/>
            <charset val="134"/>
          </rPr>
          <t xml:space="preserve">数据类型:金额
计量单位:元
舍位方案:保留小数2位
数据长度上限:13
</t>
        </r>
      </text>
    </comment>
    <comment ref="K30" authorId="0">
      <text>
        <r>
          <rPr>
            <sz val="9"/>
            <color rgb="FF000000"/>
            <rFont val="宋体"/>
            <charset val="134"/>
          </rPr>
          <t xml:space="preserve">数据类型:金额
计量单位:元
舍位方案:保留小数2位
数据长度上限:13
</t>
        </r>
      </text>
    </comment>
    <comment ref="L30" authorId="0">
      <text>
        <r>
          <rPr>
            <sz val="9"/>
            <color rgb="FF000000"/>
            <rFont val="宋体"/>
            <charset val="134"/>
          </rPr>
          <t xml:space="preserve">数据类型:金额
计量单位:元
舍位方案:保留小数2位
数据长度上限:13
</t>
        </r>
      </text>
    </comment>
    <comment ref="M30" authorId="0">
      <text>
        <r>
          <rPr>
            <sz val="9"/>
            <color rgb="FF000000"/>
            <rFont val="宋体"/>
            <charset val="134"/>
          </rPr>
          <t xml:space="preserve">数据类型:金额
计量单位:元
舍位方案:保留小数2位
数据长度上限:13
</t>
        </r>
      </text>
    </comment>
    <comment ref="N30" authorId="0">
      <text>
        <r>
          <rPr>
            <sz val="9"/>
            <color rgb="FF000000"/>
            <rFont val="宋体"/>
            <charset val="134"/>
          </rPr>
          <t xml:space="preserve">数据类型:金额
计量单位:元
舍位方案:保留小数2位
数据长度上限:13
</t>
        </r>
      </text>
    </comment>
    <comment ref="C31" authorId="0">
      <text>
        <r>
          <rPr>
            <sz val="9"/>
            <color rgb="FF000000"/>
            <rFont val="宋体"/>
            <charset val="134"/>
          </rPr>
          <t xml:space="preserve">数据类型:金额
计量单位:元
舍位方案:保留小数2位
数据长度上限:13
</t>
        </r>
      </text>
    </comment>
    <comment ref="D31" authorId="0">
      <text>
        <r>
          <rPr>
            <sz val="9"/>
            <color rgb="FF000000"/>
            <rFont val="宋体"/>
            <charset val="134"/>
          </rPr>
          <t xml:space="preserve">数据类型:金额
计量单位:元
舍位方案:保留小数2位
数据长度上限:13
</t>
        </r>
      </text>
    </comment>
    <comment ref="E31" authorId="0">
      <text>
        <r>
          <rPr>
            <sz val="9"/>
            <color rgb="FF000000"/>
            <rFont val="宋体"/>
            <charset val="134"/>
          </rPr>
          <t xml:space="preserve">数据类型:金额
计量单位:元
舍位方案:保留小数2位
数据长度上限:13
</t>
        </r>
      </text>
    </comment>
    <comment ref="F31" authorId="0">
      <text>
        <r>
          <rPr>
            <sz val="9"/>
            <color rgb="FF000000"/>
            <rFont val="宋体"/>
            <charset val="134"/>
          </rPr>
          <t xml:space="preserve">数据类型:金额
计量单位:元
舍位方案:保留小数2位
数据长度上限:13
</t>
        </r>
      </text>
    </comment>
    <comment ref="G31" authorId="0">
      <text>
        <r>
          <rPr>
            <sz val="9"/>
            <color rgb="FF000000"/>
            <rFont val="宋体"/>
            <charset val="134"/>
          </rPr>
          <t xml:space="preserve">数据类型:金额
计量单位:元
舍位方案:保留小数2位
数据长度上限:13
</t>
        </r>
      </text>
    </comment>
    <comment ref="J31" authorId="0">
      <text>
        <r>
          <rPr>
            <sz val="9"/>
            <color rgb="FF000000"/>
            <rFont val="宋体"/>
            <charset val="134"/>
          </rPr>
          <t xml:space="preserve">数据类型:金额
计量单位:元
舍位方案:保留小数2位
数据长度上限:13
</t>
        </r>
      </text>
    </comment>
    <comment ref="K31" authorId="0">
      <text>
        <r>
          <rPr>
            <sz val="9"/>
            <color rgb="FF000000"/>
            <rFont val="宋体"/>
            <charset val="134"/>
          </rPr>
          <t xml:space="preserve">数据类型:金额
计量单位:元
舍位方案:保留小数2位
数据长度上限:13
</t>
        </r>
      </text>
    </comment>
    <comment ref="L31" authorId="0">
      <text>
        <r>
          <rPr>
            <sz val="9"/>
            <color rgb="FF000000"/>
            <rFont val="宋体"/>
            <charset val="134"/>
          </rPr>
          <t xml:space="preserve">数据类型:金额
计量单位:元
舍位方案:保留小数2位
数据长度上限:13
</t>
        </r>
      </text>
    </comment>
    <comment ref="M31" authorId="0">
      <text>
        <r>
          <rPr>
            <sz val="9"/>
            <color rgb="FF000000"/>
            <rFont val="宋体"/>
            <charset val="134"/>
          </rPr>
          <t xml:space="preserve">数据类型:金额
计量单位:元
舍位方案:保留小数2位
数据长度上限:13
</t>
        </r>
      </text>
    </comment>
    <comment ref="N31" authorId="0">
      <text>
        <r>
          <rPr>
            <sz val="9"/>
            <color rgb="FF000000"/>
            <rFont val="宋体"/>
            <charset val="134"/>
          </rPr>
          <t xml:space="preserve">数据类型:金额
计量单位:元
舍位方案:保留小数2位
数据长度上限:13
</t>
        </r>
      </text>
    </comment>
    <comment ref="C32" authorId="0">
      <text>
        <r>
          <rPr>
            <sz val="9"/>
            <color rgb="FF000000"/>
            <rFont val="宋体"/>
            <charset val="134"/>
          </rPr>
          <t xml:space="preserve">数据类型:金额
计量单位:元
舍位方案:保留小数2位
数据长度上限:13
</t>
        </r>
      </text>
    </comment>
    <comment ref="D32" authorId="0">
      <text>
        <r>
          <rPr>
            <sz val="9"/>
            <color rgb="FF000000"/>
            <rFont val="宋体"/>
            <charset val="134"/>
          </rPr>
          <t xml:space="preserve">数据类型:金额
计量单位:元
舍位方案:保留小数2位
数据长度上限:13
</t>
        </r>
      </text>
    </comment>
    <comment ref="E32" authorId="0">
      <text>
        <r>
          <rPr>
            <sz val="9"/>
            <color rgb="FF000000"/>
            <rFont val="宋体"/>
            <charset val="134"/>
          </rPr>
          <t xml:space="preserve">数据类型:金额
计量单位:元
舍位方案:保留小数2位
数据长度上限:13
</t>
        </r>
      </text>
    </comment>
    <comment ref="F32" authorId="0">
      <text>
        <r>
          <rPr>
            <sz val="9"/>
            <color rgb="FF000000"/>
            <rFont val="宋体"/>
            <charset val="134"/>
          </rPr>
          <t xml:space="preserve">数据类型:金额
计量单位:元
舍位方案:保留小数2位
数据长度上限:13
</t>
        </r>
      </text>
    </comment>
    <comment ref="G32" authorId="0">
      <text>
        <r>
          <rPr>
            <sz val="9"/>
            <color rgb="FF000000"/>
            <rFont val="宋体"/>
            <charset val="134"/>
          </rPr>
          <t xml:space="preserve">数据类型:金额
计量单位:元
舍位方案:保留小数2位
数据长度上限:13
</t>
        </r>
      </text>
    </comment>
    <comment ref="J32" authorId="0">
      <text>
        <r>
          <rPr>
            <sz val="9"/>
            <color rgb="FF000000"/>
            <rFont val="宋体"/>
            <charset val="134"/>
          </rPr>
          <t xml:space="preserve">数据类型:金额
计量单位:元
舍位方案:保留小数2位
数据长度上限:13
</t>
        </r>
      </text>
    </comment>
    <comment ref="K32" authorId="0">
      <text>
        <r>
          <rPr>
            <sz val="9"/>
            <color rgb="FF000000"/>
            <rFont val="宋体"/>
            <charset val="134"/>
          </rPr>
          <t xml:space="preserve">数据类型:金额
计量单位:元
舍位方案:保留小数2位
数据长度上限:13
</t>
        </r>
      </text>
    </comment>
    <comment ref="L32" authorId="0">
      <text>
        <r>
          <rPr>
            <sz val="9"/>
            <color rgb="FF000000"/>
            <rFont val="宋体"/>
            <charset val="134"/>
          </rPr>
          <t xml:space="preserve">数据类型:金额
计量单位:元
舍位方案:保留小数2位
数据长度上限:13
</t>
        </r>
      </text>
    </comment>
    <comment ref="M32" authorId="0">
      <text>
        <r>
          <rPr>
            <sz val="9"/>
            <color rgb="FF000000"/>
            <rFont val="宋体"/>
            <charset val="134"/>
          </rPr>
          <t xml:space="preserve">数据类型:金额
计量单位:元
舍位方案:保留小数2位
数据长度上限:13
</t>
        </r>
      </text>
    </comment>
    <comment ref="N32" authorId="0">
      <text>
        <r>
          <rPr>
            <sz val="9"/>
            <color rgb="FF000000"/>
            <rFont val="宋体"/>
            <charset val="134"/>
          </rPr>
          <t xml:space="preserve">数据类型:金额
计量单位:元
舍位方案:保留小数2位
数据长度上限:13
</t>
        </r>
      </text>
    </comment>
    <comment ref="C33" authorId="0">
      <text>
        <r>
          <rPr>
            <sz val="9"/>
            <color rgb="FF000000"/>
            <rFont val="宋体"/>
            <charset val="134"/>
          </rPr>
          <t xml:space="preserve">数据类型:金额
计量单位:元
舍位方案:保留小数2位
数据长度上限:13
</t>
        </r>
      </text>
    </comment>
    <comment ref="D33" authorId="0">
      <text>
        <r>
          <rPr>
            <sz val="9"/>
            <color rgb="FF000000"/>
            <rFont val="宋体"/>
            <charset val="134"/>
          </rPr>
          <t xml:space="preserve">数据类型:金额
计量单位:元
舍位方案:保留小数2位
数据长度上限:13
</t>
        </r>
      </text>
    </comment>
    <comment ref="E33" authorId="0">
      <text>
        <r>
          <rPr>
            <sz val="9"/>
            <color rgb="FF000000"/>
            <rFont val="宋体"/>
            <charset val="134"/>
          </rPr>
          <t xml:space="preserve">数据类型:金额
计量单位:元
舍位方案:保留小数2位
数据长度上限:13
</t>
        </r>
      </text>
    </comment>
    <comment ref="F33" authorId="0">
      <text>
        <r>
          <rPr>
            <sz val="9"/>
            <color rgb="FF000000"/>
            <rFont val="宋体"/>
            <charset val="134"/>
          </rPr>
          <t xml:space="preserve">数据类型:金额
计量单位:元
舍位方案:保留小数2位
数据长度上限:13
</t>
        </r>
      </text>
    </comment>
    <comment ref="G33" authorId="0">
      <text>
        <r>
          <rPr>
            <sz val="9"/>
            <color rgb="FF000000"/>
            <rFont val="宋体"/>
            <charset val="134"/>
          </rPr>
          <t xml:space="preserve">数据类型:金额
计量单位:元
舍位方案:保留小数2位
数据长度上限:13
</t>
        </r>
      </text>
    </comment>
    <comment ref="J33" authorId="0">
      <text>
        <r>
          <rPr>
            <sz val="9"/>
            <color rgb="FF000000"/>
            <rFont val="宋体"/>
            <charset val="134"/>
          </rPr>
          <t xml:space="preserve">数据类型:金额
计量单位:元
舍位方案:保留小数2位
数据长度上限:13
</t>
        </r>
      </text>
    </comment>
    <comment ref="K33" authorId="0">
      <text>
        <r>
          <rPr>
            <sz val="9"/>
            <color rgb="FF000000"/>
            <rFont val="宋体"/>
            <charset val="134"/>
          </rPr>
          <t xml:space="preserve">数据类型:金额
计量单位:元
舍位方案:保留小数2位
数据长度上限:13
</t>
        </r>
      </text>
    </comment>
    <comment ref="L33" authorId="0">
      <text>
        <r>
          <rPr>
            <sz val="9"/>
            <color rgb="FF000000"/>
            <rFont val="宋体"/>
            <charset val="134"/>
          </rPr>
          <t xml:space="preserve">数据类型:金额
计量单位:元
舍位方案:保留小数2位
数据长度上限:13
</t>
        </r>
      </text>
    </comment>
    <comment ref="M33" authorId="0">
      <text>
        <r>
          <rPr>
            <sz val="9"/>
            <color rgb="FF000000"/>
            <rFont val="宋体"/>
            <charset val="134"/>
          </rPr>
          <t xml:space="preserve">数据类型:金额
计量单位:元
舍位方案:保留小数2位
数据长度上限:13
</t>
        </r>
      </text>
    </comment>
    <comment ref="N33" authorId="0">
      <text>
        <r>
          <rPr>
            <sz val="9"/>
            <color rgb="FF000000"/>
            <rFont val="宋体"/>
            <charset val="134"/>
          </rPr>
          <t xml:space="preserve">数据类型:金额
计量单位:元
舍位方案:保留小数2位
数据长度上限:13
</t>
        </r>
      </text>
    </comment>
    <comment ref="C34" authorId="0">
      <text>
        <r>
          <rPr>
            <sz val="9"/>
            <color rgb="FF000000"/>
            <rFont val="宋体"/>
            <charset val="134"/>
          </rPr>
          <t xml:space="preserve">数据类型:金额
计量单位:元
舍位方案:保留小数2位
数据长度上限:13
</t>
        </r>
      </text>
    </comment>
    <comment ref="D34" authorId="0">
      <text>
        <r>
          <rPr>
            <sz val="9"/>
            <color rgb="FF000000"/>
            <rFont val="宋体"/>
            <charset val="134"/>
          </rPr>
          <t xml:space="preserve">数据类型:金额
计量单位:元
舍位方案:保留小数2位
数据长度上限:13
</t>
        </r>
      </text>
    </comment>
    <comment ref="E34" authorId="0">
      <text>
        <r>
          <rPr>
            <sz val="9"/>
            <color rgb="FF000000"/>
            <rFont val="宋体"/>
            <charset val="134"/>
          </rPr>
          <t xml:space="preserve">数据类型:金额
计量单位:元
舍位方案:保留小数2位
数据长度上限:13
</t>
        </r>
      </text>
    </comment>
    <comment ref="F34" authorId="0">
      <text>
        <r>
          <rPr>
            <sz val="9"/>
            <color rgb="FF000000"/>
            <rFont val="宋体"/>
            <charset val="134"/>
          </rPr>
          <t xml:space="preserve">数据类型:金额
计量单位:元
舍位方案:保留小数2位
数据长度上限:13
</t>
        </r>
      </text>
    </comment>
    <comment ref="G34" authorId="0">
      <text>
        <r>
          <rPr>
            <sz val="9"/>
            <color rgb="FF000000"/>
            <rFont val="宋体"/>
            <charset val="134"/>
          </rPr>
          <t xml:space="preserve">数据类型:金额
计量单位:元
舍位方案:保留小数2位
数据长度上限:13
</t>
        </r>
      </text>
    </comment>
    <comment ref="J34" authorId="0">
      <text>
        <r>
          <rPr>
            <sz val="9"/>
            <color rgb="FF000000"/>
            <rFont val="宋体"/>
            <charset val="134"/>
          </rPr>
          <t xml:space="preserve">数据类型:金额
计量单位:元
舍位方案:保留小数2位
数据长度上限:13
</t>
        </r>
      </text>
    </comment>
    <comment ref="K34" authorId="0">
      <text>
        <r>
          <rPr>
            <sz val="9"/>
            <color rgb="FF000000"/>
            <rFont val="宋体"/>
            <charset val="134"/>
          </rPr>
          <t xml:space="preserve">数据类型:金额
计量单位:元
舍位方案:保留小数2位
数据长度上限:13
</t>
        </r>
      </text>
    </comment>
    <comment ref="L34" authorId="0">
      <text>
        <r>
          <rPr>
            <sz val="9"/>
            <color rgb="FF000000"/>
            <rFont val="宋体"/>
            <charset val="134"/>
          </rPr>
          <t xml:space="preserve">数据类型:金额
计量单位:元
舍位方案:保留小数2位
数据长度上限:13
</t>
        </r>
      </text>
    </comment>
    <comment ref="M34" authorId="0">
      <text>
        <r>
          <rPr>
            <sz val="9"/>
            <color rgb="FF000000"/>
            <rFont val="宋体"/>
            <charset val="134"/>
          </rPr>
          <t xml:space="preserve">数据类型:金额
计量单位:元
舍位方案:保留小数2位
数据长度上限:13
</t>
        </r>
      </text>
    </comment>
    <comment ref="N34" authorId="0">
      <text>
        <r>
          <rPr>
            <sz val="9"/>
            <color rgb="FF000000"/>
            <rFont val="宋体"/>
            <charset val="134"/>
          </rPr>
          <t xml:space="preserve">数据类型:金额
计量单位:元
舍位方案:保留小数2位
数据长度上限:13
</t>
        </r>
      </text>
    </comment>
    <comment ref="C35" authorId="0">
      <text>
        <r>
          <rPr>
            <sz val="9"/>
            <color rgb="FF000000"/>
            <rFont val="宋体"/>
            <charset val="134"/>
          </rPr>
          <t xml:space="preserve">数据类型:金额
计量单位:元
舍位方案:保留小数2位
数据长度上限:13
</t>
        </r>
      </text>
    </comment>
    <comment ref="D35" authorId="0">
      <text>
        <r>
          <rPr>
            <sz val="9"/>
            <color rgb="FF000000"/>
            <rFont val="宋体"/>
            <charset val="134"/>
          </rPr>
          <t xml:space="preserve">数据类型:金额
计量单位:元
舍位方案:保留小数2位
数据长度上限:13
</t>
        </r>
      </text>
    </comment>
    <comment ref="E35" authorId="0">
      <text>
        <r>
          <rPr>
            <sz val="9"/>
            <color rgb="FF000000"/>
            <rFont val="宋体"/>
            <charset val="134"/>
          </rPr>
          <t xml:space="preserve">数据类型:金额
计量单位:元
舍位方案:保留小数2位
数据长度上限:13
</t>
        </r>
      </text>
    </comment>
    <comment ref="F35" authorId="0">
      <text>
        <r>
          <rPr>
            <sz val="9"/>
            <color rgb="FF000000"/>
            <rFont val="宋体"/>
            <charset val="134"/>
          </rPr>
          <t xml:space="preserve">数据类型:金额
计量单位:元
舍位方案:保留小数2位
数据长度上限:13
</t>
        </r>
      </text>
    </comment>
    <comment ref="G35" authorId="0">
      <text>
        <r>
          <rPr>
            <sz val="9"/>
            <color rgb="FF000000"/>
            <rFont val="宋体"/>
            <charset val="134"/>
          </rPr>
          <t xml:space="preserve">数据类型:金额
计量单位:元
舍位方案:保留小数2位
数据长度上限:13
</t>
        </r>
      </text>
    </comment>
    <comment ref="J35" authorId="0">
      <text>
        <r>
          <rPr>
            <sz val="9"/>
            <color rgb="FF000000"/>
            <rFont val="宋体"/>
            <charset val="134"/>
          </rPr>
          <t xml:space="preserve">数据类型:金额
计量单位:元
舍位方案:保留小数2位
数据长度上限:13
</t>
        </r>
      </text>
    </comment>
    <comment ref="K35" authorId="0">
      <text>
        <r>
          <rPr>
            <sz val="9"/>
            <color rgb="FF000000"/>
            <rFont val="宋体"/>
            <charset val="134"/>
          </rPr>
          <t xml:space="preserve">数据类型:金额
计量单位:元
舍位方案:保留小数2位
数据长度上限:13
</t>
        </r>
      </text>
    </comment>
    <comment ref="L35" authorId="0">
      <text>
        <r>
          <rPr>
            <sz val="9"/>
            <color rgb="FF000000"/>
            <rFont val="宋体"/>
            <charset val="134"/>
          </rPr>
          <t xml:space="preserve">数据类型:金额
计量单位:元
舍位方案:保留小数2位
数据长度上限:13
</t>
        </r>
      </text>
    </comment>
    <comment ref="M35" authorId="0">
      <text>
        <r>
          <rPr>
            <sz val="9"/>
            <color rgb="FF000000"/>
            <rFont val="宋体"/>
            <charset val="134"/>
          </rPr>
          <t xml:space="preserve">数据类型:金额
计量单位:元
舍位方案:保留小数2位
数据长度上限:13
</t>
        </r>
      </text>
    </comment>
    <comment ref="N35" authorId="0">
      <text>
        <r>
          <rPr>
            <sz val="9"/>
            <color rgb="FF000000"/>
            <rFont val="宋体"/>
            <charset val="134"/>
          </rPr>
          <t xml:space="preserve">数据类型:金额
计量单位:元
舍位方案:保留小数2位
数据长度上限:13
</t>
        </r>
      </text>
    </comment>
    <comment ref="C36" authorId="0">
      <text>
        <r>
          <rPr>
            <sz val="9"/>
            <color rgb="FF000000"/>
            <rFont val="宋体"/>
            <charset val="134"/>
          </rPr>
          <t xml:space="preserve">数据类型:金额
计量单位:元
舍位方案:保留小数2位
数据长度上限:13
</t>
        </r>
      </text>
    </comment>
    <comment ref="D36" authorId="0">
      <text>
        <r>
          <rPr>
            <sz val="9"/>
            <color rgb="FF000000"/>
            <rFont val="宋体"/>
            <charset val="134"/>
          </rPr>
          <t xml:space="preserve">数据类型:金额
计量单位:元
舍位方案:保留小数2位
数据长度上限:13
</t>
        </r>
      </text>
    </comment>
    <comment ref="E36" authorId="0">
      <text>
        <r>
          <rPr>
            <sz val="9"/>
            <color rgb="FF000000"/>
            <rFont val="宋体"/>
            <charset val="134"/>
          </rPr>
          <t xml:space="preserve">数据类型:金额
计量单位:元
舍位方案:保留小数2位
数据长度上限:13
</t>
        </r>
      </text>
    </comment>
    <comment ref="F36" authorId="0">
      <text>
        <r>
          <rPr>
            <sz val="9"/>
            <color rgb="FF000000"/>
            <rFont val="宋体"/>
            <charset val="134"/>
          </rPr>
          <t xml:space="preserve">数据类型:金额
计量单位:元
舍位方案:保留小数2位
数据长度上限:13
</t>
        </r>
      </text>
    </comment>
    <comment ref="G36" authorId="0">
      <text>
        <r>
          <rPr>
            <sz val="9"/>
            <color rgb="FF000000"/>
            <rFont val="宋体"/>
            <charset val="134"/>
          </rPr>
          <t xml:space="preserve">数据类型:金额
计量单位:元
舍位方案:保留小数2位
数据长度上限:13
</t>
        </r>
      </text>
    </comment>
    <comment ref="J36" authorId="0">
      <text>
        <r>
          <rPr>
            <sz val="9"/>
            <color rgb="FF000000"/>
            <rFont val="宋体"/>
            <charset val="134"/>
          </rPr>
          <t xml:space="preserve">数据类型:金额
计量单位:元
舍位方案:保留小数2位
数据长度上限:13
</t>
        </r>
      </text>
    </comment>
    <comment ref="K36" authorId="0">
      <text>
        <r>
          <rPr>
            <sz val="9"/>
            <color rgb="FF000000"/>
            <rFont val="宋体"/>
            <charset val="134"/>
          </rPr>
          <t xml:space="preserve">数据类型:金额
计量单位:元
舍位方案:保留小数2位
数据长度上限:13
</t>
        </r>
      </text>
    </comment>
    <comment ref="L36" authorId="0">
      <text>
        <r>
          <rPr>
            <sz val="9"/>
            <color rgb="FF000000"/>
            <rFont val="宋体"/>
            <charset val="134"/>
          </rPr>
          <t xml:space="preserve">数据类型:金额
计量单位:元
舍位方案:保留小数2位
数据长度上限:13
</t>
        </r>
      </text>
    </comment>
    <comment ref="M36" authorId="0">
      <text>
        <r>
          <rPr>
            <sz val="9"/>
            <color rgb="FF000000"/>
            <rFont val="宋体"/>
            <charset val="134"/>
          </rPr>
          <t xml:space="preserve">数据类型:金额
计量单位:元
舍位方案:保留小数2位
数据长度上限:13
</t>
        </r>
      </text>
    </comment>
    <comment ref="N36" authorId="0">
      <text>
        <r>
          <rPr>
            <sz val="9"/>
            <color rgb="FF000000"/>
            <rFont val="宋体"/>
            <charset val="134"/>
          </rPr>
          <t xml:space="preserve">数据类型:金额
计量单位:元
舍位方案:保留小数2位
数据长度上限:13
</t>
        </r>
      </text>
    </comment>
    <comment ref="C37" authorId="0">
      <text>
        <r>
          <rPr>
            <sz val="9"/>
            <color rgb="FF000000"/>
            <rFont val="宋体"/>
            <charset val="134"/>
          </rPr>
          <t xml:space="preserve">数据类型:金额
计量单位:元
舍位方案:保留小数2位
数据长度上限:13
</t>
        </r>
      </text>
    </comment>
    <comment ref="D37" authorId="0">
      <text>
        <r>
          <rPr>
            <sz val="9"/>
            <color rgb="FF000000"/>
            <rFont val="宋体"/>
            <charset val="134"/>
          </rPr>
          <t xml:space="preserve">数据类型:金额
计量单位:元
舍位方案:保留小数2位
数据长度上限:13
</t>
        </r>
      </text>
    </comment>
    <comment ref="E37" authorId="0">
      <text>
        <r>
          <rPr>
            <sz val="9"/>
            <color rgb="FF000000"/>
            <rFont val="宋体"/>
            <charset val="134"/>
          </rPr>
          <t xml:space="preserve">数据类型:金额
计量单位:元
舍位方案:保留小数2位
数据长度上限:13
</t>
        </r>
      </text>
    </comment>
    <comment ref="F37" authorId="0">
      <text>
        <r>
          <rPr>
            <sz val="9"/>
            <color rgb="FF000000"/>
            <rFont val="宋体"/>
            <charset val="134"/>
          </rPr>
          <t xml:space="preserve">数据类型:金额
计量单位:元
舍位方案:保留小数2位
数据长度上限:13
</t>
        </r>
      </text>
    </comment>
    <comment ref="G37" authorId="0">
      <text>
        <r>
          <rPr>
            <sz val="9"/>
            <color rgb="FF000000"/>
            <rFont val="宋体"/>
            <charset val="134"/>
          </rPr>
          <t xml:space="preserve">数据类型:金额
计量单位:元
舍位方案:保留小数2位
数据长度上限:13
</t>
        </r>
      </text>
    </comment>
    <comment ref="J37" authorId="0">
      <text>
        <r>
          <rPr>
            <sz val="9"/>
            <color rgb="FF000000"/>
            <rFont val="宋体"/>
            <charset val="134"/>
          </rPr>
          <t xml:space="preserve">数据类型:金额
计量单位:元
舍位方案:保留小数2位
数据长度上限:13
</t>
        </r>
      </text>
    </comment>
    <comment ref="K37" authorId="0">
      <text>
        <r>
          <rPr>
            <sz val="9"/>
            <color rgb="FF000000"/>
            <rFont val="宋体"/>
            <charset val="134"/>
          </rPr>
          <t xml:space="preserve">数据类型:金额
计量单位:元
舍位方案:保留小数2位
数据长度上限:13
</t>
        </r>
      </text>
    </comment>
    <comment ref="L37" authorId="0">
      <text>
        <r>
          <rPr>
            <sz val="9"/>
            <color rgb="FF000000"/>
            <rFont val="宋体"/>
            <charset val="134"/>
          </rPr>
          <t xml:space="preserve">数据类型:金额
计量单位:元
舍位方案:保留小数2位
数据长度上限:13
</t>
        </r>
      </text>
    </comment>
    <comment ref="M37" authorId="0">
      <text>
        <r>
          <rPr>
            <sz val="9"/>
            <color rgb="FF000000"/>
            <rFont val="宋体"/>
            <charset val="134"/>
          </rPr>
          <t xml:space="preserve">数据类型:金额
计量单位:元
舍位方案:保留小数2位
数据长度上限:13
</t>
        </r>
      </text>
    </comment>
    <comment ref="N37" authorId="0">
      <text>
        <r>
          <rPr>
            <sz val="9"/>
            <color rgb="FF000000"/>
            <rFont val="宋体"/>
            <charset val="134"/>
          </rPr>
          <t xml:space="preserve">数据类型:金额
计量单位:元
舍位方案:保留小数2位
数据长度上限:13
</t>
        </r>
      </text>
    </comment>
    <comment ref="C38" authorId="0">
      <text>
        <r>
          <rPr>
            <sz val="9"/>
            <color rgb="FF000000"/>
            <rFont val="宋体"/>
            <charset val="134"/>
          </rPr>
          <t xml:space="preserve">数据类型:金额
计量单位:元
舍位方案:保留小数2位
数据长度上限:13
</t>
        </r>
      </text>
    </comment>
    <comment ref="D38" authorId="0">
      <text>
        <r>
          <rPr>
            <sz val="9"/>
            <color rgb="FF000000"/>
            <rFont val="宋体"/>
            <charset val="134"/>
          </rPr>
          <t xml:space="preserve">数据类型:金额
计量单位:元
舍位方案:保留小数2位
数据长度上限:13
</t>
        </r>
      </text>
    </comment>
    <comment ref="E38" authorId="0">
      <text>
        <r>
          <rPr>
            <sz val="9"/>
            <color rgb="FF000000"/>
            <rFont val="宋体"/>
            <charset val="134"/>
          </rPr>
          <t xml:space="preserve">数据类型:金额
计量单位:元
舍位方案:保留小数2位
数据长度上限:13
</t>
        </r>
      </text>
    </comment>
    <comment ref="F38" authorId="0">
      <text>
        <r>
          <rPr>
            <sz val="9"/>
            <color rgb="FF000000"/>
            <rFont val="宋体"/>
            <charset val="134"/>
          </rPr>
          <t xml:space="preserve">数据类型:金额
计量单位:元
舍位方案:保留小数2位
数据长度上限:13
</t>
        </r>
      </text>
    </comment>
    <comment ref="G38" authorId="0">
      <text>
        <r>
          <rPr>
            <sz val="9"/>
            <color rgb="FF000000"/>
            <rFont val="宋体"/>
            <charset val="134"/>
          </rPr>
          <t xml:space="preserve">数据类型:金额
计量单位:元
舍位方案:保留小数2位
数据长度上限:13
</t>
        </r>
      </text>
    </comment>
    <comment ref="J38" authorId="0">
      <text>
        <r>
          <rPr>
            <sz val="9"/>
            <color rgb="FF000000"/>
            <rFont val="宋体"/>
            <charset val="134"/>
          </rPr>
          <t xml:space="preserve">数据类型:金额
计量单位:元
舍位方案:保留小数2位
数据长度上限:13
</t>
        </r>
      </text>
    </comment>
    <comment ref="K38" authorId="0">
      <text>
        <r>
          <rPr>
            <sz val="9"/>
            <color rgb="FF000000"/>
            <rFont val="宋体"/>
            <charset val="134"/>
          </rPr>
          <t xml:space="preserve">数据类型:金额
计量单位:元
舍位方案:保留小数2位
数据长度上限:13
</t>
        </r>
      </text>
    </comment>
    <comment ref="L38" authorId="0">
      <text>
        <r>
          <rPr>
            <sz val="9"/>
            <color rgb="FF000000"/>
            <rFont val="宋体"/>
            <charset val="134"/>
          </rPr>
          <t xml:space="preserve">数据类型:金额
计量单位:元
舍位方案:保留小数2位
数据长度上限:13
</t>
        </r>
      </text>
    </comment>
    <comment ref="M38" authorId="0">
      <text>
        <r>
          <rPr>
            <sz val="9"/>
            <color rgb="FF000000"/>
            <rFont val="宋体"/>
            <charset val="134"/>
          </rPr>
          <t xml:space="preserve">数据类型:金额
计量单位:元
舍位方案:保留小数2位
数据长度上限:13
</t>
        </r>
      </text>
    </comment>
    <comment ref="N38" authorId="0">
      <text>
        <r>
          <rPr>
            <sz val="9"/>
            <color rgb="FF000000"/>
            <rFont val="宋体"/>
            <charset val="134"/>
          </rPr>
          <t xml:space="preserve">数据类型:金额
计量单位:元
舍位方案:保留小数2位
数据长度上限:13
</t>
        </r>
      </text>
    </comment>
    <comment ref="C39" authorId="0">
      <text>
        <r>
          <rPr>
            <sz val="9"/>
            <color rgb="FF000000"/>
            <rFont val="宋体"/>
            <charset val="134"/>
          </rPr>
          <t xml:space="preserve">数据类型:金额
计量单位:元
舍位方案:保留小数2位
数据长度上限:13
</t>
        </r>
      </text>
    </comment>
    <comment ref="D39" authorId="0">
      <text>
        <r>
          <rPr>
            <sz val="9"/>
            <color rgb="FF000000"/>
            <rFont val="宋体"/>
            <charset val="134"/>
          </rPr>
          <t xml:space="preserve">数据类型:金额
计量单位:元
舍位方案:保留小数2位
数据长度上限:13
</t>
        </r>
      </text>
    </comment>
    <comment ref="E39" authorId="0">
      <text>
        <r>
          <rPr>
            <sz val="9"/>
            <color rgb="FF000000"/>
            <rFont val="宋体"/>
            <charset val="134"/>
          </rPr>
          <t xml:space="preserve">数据类型:金额
计量单位:元
舍位方案:保留小数2位
数据长度上限:13
</t>
        </r>
      </text>
    </comment>
    <comment ref="F39" authorId="0">
      <text>
        <r>
          <rPr>
            <sz val="9"/>
            <color rgb="FF000000"/>
            <rFont val="宋体"/>
            <charset val="134"/>
          </rPr>
          <t xml:space="preserve">数据类型:金额
计量单位:元
舍位方案:保留小数2位
数据长度上限:13
</t>
        </r>
      </text>
    </comment>
    <comment ref="G39" authorId="0">
      <text>
        <r>
          <rPr>
            <sz val="9"/>
            <color rgb="FF000000"/>
            <rFont val="宋体"/>
            <charset val="134"/>
          </rPr>
          <t xml:space="preserve">数据类型:金额
计量单位:元
舍位方案:保留小数2位
数据长度上限:13
</t>
        </r>
      </text>
    </comment>
    <comment ref="J39" authorId="0">
      <text>
        <r>
          <rPr>
            <sz val="9"/>
            <color rgb="FF000000"/>
            <rFont val="宋体"/>
            <charset val="134"/>
          </rPr>
          <t xml:space="preserve">数据类型:金额
计量单位:元
舍位方案:保留小数2位
数据长度上限:13
</t>
        </r>
      </text>
    </comment>
    <comment ref="K39" authorId="0">
      <text>
        <r>
          <rPr>
            <sz val="9"/>
            <color rgb="FF000000"/>
            <rFont val="宋体"/>
            <charset val="134"/>
          </rPr>
          <t xml:space="preserve">数据类型:金额
计量单位:元
舍位方案:保留小数2位
数据长度上限:13
</t>
        </r>
      </text>
    </comment>
    <comment ref="L39" authorId="0">
      <text>
        <r>
          <rPr>
            <sz val="9"/>
            <color rgb="FF000000"/>
            <rFont val="宋体"/>
            <charset val="134"/>
          </rPr>
          <t xml:space="preserve">数据类型:金额
计量单位:元
舍位方案:保留小数2位
数据长度上限:13
</t>
        </r>
      </text>
    </comment>
    <comment ref="M39" authorId="0">
      <text>
        <r>
          <rPr>
            <sz val="9"/>
            <color rgb="FF000000"/>
            <rFont val="宋体"/>
            <charset val="134"/>
          </rPr>
          <t xml:space="preserve">数据类型:金额
计量单位:元
舍位方案:保留小数2位
数据长度上限:13
</t>
        </r>
      </text>
    </comment>
    <comment ref="N39" authorId="0">
      <text>
        <r>
          <rPr>
            <sz val="9"/>
            <color rgb="FF000000"/>
            <rFont val="宋体"/>
            <charset val="134"/>
          </rPr>
          <t xml:space="preserve">数据类型:金额
计量单位:元
舍位方案:保留小数2位
数据长度上限:13
</t>
        </r>
      </text>
    </comment>
    <comment ref="C40" authorId="0">
      <text>
        <r>
          <rPr>
            <sz val="9"/>
            <color rgb="FF000000"/>
            <rFont val="宋体"/>
            <charset val="134"/>
          </rPr>
          <t xml:space="preserve">数据类型:金额
计量单位:元
舍位方案:保留小数2位
数据长度上限:13
</t>
        </r>
      </text>
    </comment>
    <comment ref="D40" authorId="0">
      <text>
        <r>
          <rPr>
            <sz val="9"/>
            <color rgb="FF000000"/>
            <rFont val="宋体"/>
            <charset val="134"/>
          </rPr>
          <t xml:space="preserve">数据类型:金额
计量单位:元
舍位方案:保留小数2位
数据长度上限:13
</t>
        </r>
      </text>
    </comment>
    <comment ref="E40" authorId="0">
      <text>
        <r>
          <rPr>
            <sz val="9"/>
            <color rgb="FF000000"/>
            <rFont val="宋体"/>
            <charset val="134"/>
          </rPr>
          <t xml:space="preserve">数据类型:金额
计量单位:元
舍位方案:保留小数2位
数据长度上限:13
</t>
        </r>
      </text>
    </comment>
    <comment ref="F40" authorId="0">
      <text>
        <r>
          <rPr>
            <sz val="9"/>
            <color rgb="FF000000"/>
            <rFont val="宋体"/>
            <charset val="134"/>
          </rPr>
          <t xml:space="preserve">数据类型:金额
计量单位:元
舍位方案:保留小数2位
数据长度上限:13
</t>
        </r>
      </text>
    </comment>
    <comment ref="G40" authorId="0">
      <text>
        <r>
          <rPr>
            <sz val="9"/>
            <color rgb="FF000000"/>
            <rFont val="宋体"/>
            <charset val="134"/>
          </rPr>
          <t xml:space="preserve">数据类型:金额
计量单位:元
舍位方案:保留小数2位
数据长度上限:13
</t>
        </r>
      </text>
    </comment>
    <comment ref="J40" authorId="0">
      <text>
        <r>
          <rPr>
            <sz val="9"/>
            <color rgb="FF000000"/>
            <rFont val="宋体"/>
            <charset val="134"/>
          </rPr>
          <t xml:space="preserve">数据类型:金额
计量单位:元
舍位方案:保留小数2位
数据长度上限:13
</t>
        </r>
      </text>
    </comment>
    <comment ref="K40" authorId="0">
      <text>
        <r>
          <rPr>
            <sz val="9"/>
            <color rgb="FF000000"/>
            <rFont val="宋体"/>
            <charset val="134"/>
          </rPr>
          <t xml:space="preserve">数据类型:金额
计量单位:元
舍位方案:保留小数2位
数据长度上限:13
</t>
        </r>
      </text>
    </comment>
    <comment ref="L40" authorId="0">
      <text>
        <r>
          <rPr>
            <sz val="9"/>
            <color rgb="FF000000"/>
            <rFont val="宋体"/>
            <charset val="134"/>
          </rPr>
          <t xml:space="preserve">数据类型:金额
计量单位:元
舍位方案:保留小数2位
数据长度上限:13
</t>
        </r>
      </text>
    </comment>
    <comment ref="M40" authorId="0">
      <text>
        <r>
          <rPr>
            <sz val="9"/>
            <color rgb="FF000000"/>
            <rFont val="宋体"/>
            <charset val="134"/>
          </rPr>
          <t xml:space="preserve">数据类型:金额
计量单位:元
舍位方案:保留小数2位
数据长度上限:13
</t>
        </r>
      </text>
    </comment>
    <comment ref="N40" authorId="0">
      <text>
        <r>
          <rPr>
            <sz val="9"/>
            <color rgb="FF000000"/>
            <rFont val="宋体"/>
            <charset val="134"/>
          </rPr>
          <t xml:space="preserve">数据类型:金额
计量单位:元
舍位方案:保留小数2位
数据长度上限:13
</t>
        </r>
      </text>
    </comment>
    <comment ref="C41" authorId="0">
      <text>
        <r>
          <rPr>
            <sz val="9"/>
            <color rgb="FF000000"/>
            <rFont val="宋体"/>
            <charset val="134"/>
          </rPr>
          <t xml:space="preserve">数据类型:金额
计量单位:元
舍位方案:保留小数2位
数据长度上限:13
</t>
        </r>
      </text>
    </comment>
    <comment ref="D41" authorId="0">
      <text>
        <r>
          <rPr>
            <sz val="9"/>
            <color rgb="FF000000"/>
            <rFont val="宋体"/>
            <charset val="134"/>
          </rPr>
          <t xml:space="preserve">数据类型:金额
计量单位:元
舍位方案:保留小数2位
数据长度上限:13
</t>
        </r>
      </text>
    </comment>
    <comment ref="E41" authorId="0">
      <text>
        <r>
          <rPr>
            <sz val="9"/>
            <color rgb="FF000000"/>
            <rFont val="宋体"/>
            <charset val="134"/>
          </rPr>
          <t xml:space="preserve">数据类型:金额
计量单位:元
舍位方案:保留小数2位
数据长度上限:13
</t>
        </r>
      </text>
    </comment>
    <comment ref="F41" authorId="0">
      <text>
        <r>
          <rPr>
            <sz val="9"/>
            <color rgb="FF000000"/>
            <rFont val="宋体"/>
            <charset val="134"/>
          </rPr>
          <t xml:space="preserve">数据类型:金额
计量单位:元
舍位方案:保留小数2位
数据长度上限:13
</t>
        </r>
      </text>
    </comment>
    <comment ref="G41" authorId="0">
      <text>
        <r>
          <rPr>
            <sz val="9"/>
            <color rgb="FF000000"/>
            <rFont val="宋体"/>
            <charset val="134"/>
          </rPr>
          <t xml:space="preserve">数据类型:金额
计量单位:元
舍位方案:保留小数2位
数据长度上限:13
</t>
        </r>
      </text>
    </comment>
    <comment ref="J41" authorId="0">
      <text>
        <r>
          <rPr>
            <sz val="9"/>
            <color rgb="FF000000"/>
            <rFont val="宋体"/>
            <charset val="134"/>
          </rPr>
          <t xml:space="preserve">数据类型:金额
计量单位:元
舍位方案:保留小数2位
数据长度上限:13
</t>
        </r>
      </text>
    </comment>
    <comment ref="K41" authorId="0">
      <text>
        <r>
          <rPr>
            <sz val="9"/>
            <color rgb="FF000000"/>
            <rFont val="宋体"/>
            <charset val="134"/>
          </rPr>
          <t xml:space="preserve">数据类型:金额
计量单位:元
舍位方案:保留小数2位
数据长度上限:13
</t>
        </r>
      </text>
    </comment>
    <comment ref="L41" authorId="0">
      <text>
        <r>
          <rPr>
            <sz val="9"/>
            <color rgb="FF000000"/>
            <rFont val="宋体"/>
            <charset val="134"/>
          </rPr>
          <t xml:space="preserve">数据类型:金额
计量单位:元
舍位方案:保留小数2位
数据长度上限:13
</t>
        </r>
      </text>
    </comment>
    <comment ref="M41" authorId="0">
      <text>
        <r>
          <rPr>
            <sz val="9"/>
            <color rgb="FF000000"/>
            <rFont val="宋体"/>
            <charset val="134"/>
          </rPr>
          <t xml:space="preserve">数据类型:金额
计量单位:元
舍位方案:保留小数2位
数据长度上限:13
</t>
        </r>
      </text>
    </comment>
    <comment ref="N41" authorId="0">
      <text>
        <r>
          <rPr>
            <sz val="9"/>
            <color rgb="FF000000"/>
            <rFont val="宋体"/>
            <charset val="134"/>
          </rPr>
          <t xml:space="preserve">数据类型:金额
计量单位:元
舍位方案:保留小数2位
数据长度上限:13
</t>
        </r>
      </text>
    </comment>
    <comment ref="C42" authorId="0">
      <text>
        <r>
          <rPr>
            <sz val="9"/>
            <color rgb="FF000000"/>
            <rFont val="宋体"/>
            <charset val="134"/>
          </rPr>
          <t xml:space="preserve">数据类型:金额
计量单位:元
舍位方案:保留小数2位
数据长度上限:13
</t>
        </r>
      </text>
    </comment>
    <comment ref="D42" authorId="0">
      <text>
        <r>
          <rPr>
            <sz val="9"/>
            <color rgb="FF000000"/>
            <rFont val="宋体"/>
            <charset val="134"/>
          </rPr>
          <t xml:space="preserve">数据类型:金额
计量单位:元
舍位方案:保留小数2位
数据长度上限:13
</t>
        </r>
      </text>
    </comment>
    <comment ref="E42" authorId="0">
      <text>
        <r>
          <rPr>
            <sz val="9"/>
            <color rgb="FF000000"/>
            <rFont val="宋体"/>
            <charset val="134"/>
          </rPr>
          <t xml:space="preserve">数据类型:金额
计量单位:元
舍位方案:保留小数2位
数据长度上限:13
</t>
        </r>
      </text>
    </comment>
    <comment ref="F42" authorId="0">
      <text>
        <r>
          <rPr>
            <sz val="9"/>
            <color rgb="FF000000"/>
            <rFont val="宋体"/>
            <charset val="134"/>
          </rPr>
          <t xml:space="preserve">数据类型:金额
计量单位:元
舍位方案:保留小数2位
数据长度上限:13
</t>
        </r>
      </text>
    </comment>
    <comment ref="G42" authorId="0">
      <text>
        <r>
          <rPr>
            <sz val="9"/>
            <color rgb="FF000000"/>
            <rFont val="宋体"/>
            <charset val="134"/>
          </rPr>
          <t xml:space="preserve">数据类型:金额
计量单位:元
舍位方案:保留小数2位
数据长度上限:13
</t>
        </r>
      </text>
    </comment>
    <comment ref="J42" authorId="0">
      <text>
        <r>
          <rPr>
            <sz val="9"/>
            <color rgb="FF000000"/>
            <rFont val="宋体"/>
            <charset val="134"/>
          </rPr>
          <t xml:space="preserve">数据类型:金额
计量单位:元
舍位方案:保留小数2位
数据长度上限:13
</t>
        </r>
      </text>
    </comment>
    <comment ref="K42" authorId="0">
      <text>
        <r>
          <rPr>
            <sz val="9"/>
            <color rgb="FF000000"/>
            <rFont val="宋体"/>
            <charset val="134"/>
          </rPr>
          <t xml:space="preserve">数据类型:金额
计量单位:元
舍位方案:保留小数2位
数据长度上限:13
</t>
        </r>
      </text>
    </comment>
    <comment ref="L42" authorId="0">
      <text>
        <r>
          <rPr>
            <sz val="9"/>
            <color rgb="FF000000"/>
            <rFont val="宋体"/>
            <charset val="134"/>
          </rPr>
          <t xml:space="preserve">数据类型:金额
计量单位:元
舍位方案:保留小数2位
数据长度上限:13
</t>
        </r>
      </text>
    </comment>
    <comment ref="M42" authorId="0">
      <text>
        <r>
          <rPr>
            <sz val="9"/>
            <color rgb="FF000000"/>
            <rFont val="宋体"/>
            <charset val="134"/>
          </rPr>
          <t xml:space="preserve">数据类型:金额
计量单位:元
舍位方案:保留小数2位
数据长度上限:13
</t>
        </r>
      </text>
    </comment>
    <comment ref="N42" authorId="0">
      <text>
        <r>
          <rPr>
            <sz val="9"/>
            <color rgb="FF000000"/>
            <rFont val="宋体"/>
            <charset val="134"/>
          </rPr>
          <t xml:space="preserve">数据类型:金额
计量单位:元
舍位方案:保留小数2位
数据长度上限:13
</t>
        </r>
      </text>
    </comment>
  </commentList>
</comments>
</file>

<file path=xl/comments3.xml><?xml version="1.0" encoding="utf-8"?>
<comments xmlns="http://schemas.openxmlformats.org/spreadsheetml/2006/main">
  <authors>
    <author/>
  </authors>
  <commentList>
    <comment ref="C6" authorId="0">
      <text>
        <r>
          <rPr>
            <sz val="9"/>
            <color rgb="FF000000"/>
            <rFont val="宋体"/>
            <charset val="134"/>
          </rPr>
          <t xml:space="preserve">数据类型:金额
计量单位:元
舍位方案:保留小数2位
数据长度上限:13
</t>
        </r>
      </text>
    </comment>
    <comment ref="F6" authorId="0">
      <text>
        <r>
          <rPr>
            <sz val="9"/>
            <color rgb="FF000000"/>
            <rFont val="宋体"/>
            <charset val="134"/>
          </rPr>
          <t xml:space="preserve">数据类型:金额
计量单位:元
舍位方案:保留小数2位
数据长度上限:13
</t>
        </r>
      </text>
    </comment>
    <comment ref="C7" authorId="0">
      <text>
        <r>
          <rPr>
            <sz val="9"/>
            <color rgb="FF000000"/>
            <rFont val="宋体"/>
            <charset val="134"/>
          </rPr>
          <t xml:space="preserve">数据类型:金额
计量单位:元
舍位方案:保留小数2位
数据长度上限:13
</t>
        </r>
      </text>
    </comment>
    <comment ref="F7" authorId="0">
      <text>
        <r>
          <rPr>
            <sz val="9"/>
            <color rgb="FF000000"/>
            <rFont val="宋体"/>
            <charset val="134"/>
          </rPr>
          <t xml:space="preserve">数据类型:金额
计量单位:元
舍位方案:保留小数2位
数据长度上限:13
</t>
        </r>
      </text>
    </comment>
    <comment ref="C8" authorId="0">
      <text>
        <r>
          <rPr>
            <sz val="9"/>
            <color rgb="FF000000"/>
            <rFont val="宋体"/>
            <charset val="134"/>
          </rPr>
          <t xml:space="preserve">数据类型:金额
计量单位:元
舍位方案:保留小数2位
数据长度上限:13
</t>
        </r>
      </text>
    </comment>
    <comment ref="F8" authorId="0">
      <text>
        <r>
          <rPr>
            <sz val="9"/>
            <color rgb="FF000000"/>
            <rFont val="宋体"/>
            <charset val="134"/>
          </rPr>
          <t xml:space="preserve">数据类型:金额
计量单位:元
舍位方案:保留小数2位
数据长度上限:13
</t>
        </r>
      </text>
    </comment>
    <comment ref="C9" authorId="0">
      <text>
        <r>
          <rPr>
            <sz val="9"/>
            <color rgb="FF000000"/>
            <rFont val="宋体"/>
            <charset val="134"/>
          </rPr>
          <t xml:space="preserve">数据类型:金额
计量单位:元
舍位方案:保留小数2位
数据长度上限:13
</t>
        </r>
      </text>
    </comment>
    <comment ref="F9" authorId="0">
      <text>
        <r>
          <rPr>
            <sz val="9"/>
            <color rgb="FF000000"/>
            <rFont val="宋体"/>
            <charset val="134"/>
          </rPr>
          <t xml:space="preserve">数据类型:金额
计量单位:元
舍位方案:保留小数2位
数据长度上限:13
</t>
        </r>
      </text>
    </comment>
    <comment ref="C10" authorId="0">
      <text>
        <r>
          <rPr>
            <sz val="9"/>
            <color rgb="FF000000"/>
            <rFont val="宋体"/>
            <charset val="134"/>
          </rPr>
          <t xml:space="preserve">数据类型:金额
计量单位:元
舍位方案:保留小数2位
数据长度上限:13
</t>
        </r>
      </text>
    </comment>
    <comment ref="F10" authorId="0">
      <text>
        <r>
          <rPr>
            <sz val="9"/>
            <color rgb="FF000000"/>
            <rFont val="宋体"/>
            <charset val="134"/>
          </rPr>
          <t xml:space="preserve">数据类型:金额
计量单位:元
舍位方案:保留小数2位
数据长度上限:13
</t>
        </r>
      </text>
    </comment>
    <comment ref="C11" authorId="0">
      <text>
        <r>
          <rPr>
            <sz val="9"/>
            <color rgb="FF000000"/>
            <rFont val="宋体"/>
            <charset val="134"/>
          </rPr>
          <t xml:space="preserve">数据类型:金额
计量单位:元
舍位方案:保留小数2位
数据长度上限:13
</t>
        </r>
      </text>
    </comment>
    <comment ref="F11" authorId="0">
      <text>
        <r>
          <rPr>
            <sz val="9"/>
            <color rgb="FF000000"/>
            <rFont val="宋体"/>
            <charset val="134"/>
          </rPr>
          <t xml:space="preserve">数据类型:金额
计量单位:元
舍位方案:保留小数2位
数据长度上限:13
</t>
        </r>
      </text>
    </comment>
    <comment ref="F12" authorId="0">
      <text>
        <r>
          <rPr>
            <sz val="9"/>
            <color rgb="FF000000"/>
            <rFont val="宋体"/>
            <charset val="134"/>
          </rPr>
          <t xml:space="preserve">数据类型:金额
计量单位:元
舍位方案:保留小数2位
数据长度上限:13
</t>
        </r>
      </text>
    </comment>
    <comment ref="C15" authorId="0">
      <text>
        <r>
          <rPr>
            <sz val="9"/>
            <color rgb="FF000000"/>
            <rFont val="宋体"/>
            <charset val="134"/>
          </rPr>
          <t xml:space="preserve">数据类型:金额
计量单位:元
舍位方案:保留小数2位
数据长度上限:13
</t>
        </r>
      </text>
    </comment>
    <comment ref="F15" authorId="0">
      <text>
        <r>
          <rPr>
            <sz val="9"/>
            <color rgb="FF000000"/>
            <rFont val="宋体"/>
            <charset val="134"/>
          </rPr>
          <t xml:space="preserve">数据类型:金额
计量单位:元
舍位方案:保留小数2位
数据长度上限:13
</t>
        </r>
      </text>
    </comment>
  </commentList>
</comments>
</file>

<file path=xl/comments4.xml><?xml version="1.0" encoding="utf-8"?>
<comments xmlns="http://schemas.openxmlformats.org/spreadsheetml/2006/main">
  <authors>
    <author/>
  </authors>
  <commentList>
    <comment ref="C6" authorId="0">
      <text>
        <r>
          <rPr>
            <sz val="9"/>
            <color rgb="FF000000"/>
            <rFont val="宋体"/>
            <charset val="134"/>
          </rPr>
          <t xml:space="preserve">数据类型:金额
计量单位:元
舍位方案:保留小数2位
数据长度上限:13
</t>
        </r>
      </text>
    </comment>
    <comment ref="D6" authorId="0">
      <text>
        <r>
          <rPr>
            <sz val="9"/>
            <color rgb="FF000000"/>
            <rFont val="宋体"/>
            <charset val="134"/>
          </rPr>
          <t xml:space="preserve">数据类型:金额
计量单位:元
舍位方案:保留小数2位
数据长度上限:13
</t>
        </r>
      </text>
    </comment>
    <comment ref="C7" authorId="0">
      <text>
        <r>
          <rPr>
            <sz val="9"/>
            <color rgb="FF000000"/>
            <rFont val="宋体"/>
            <charset val="134"/>
          </rPr>
          <t xml:space="preserve">数据类型:金额
计量单位:元
舍位方案:保留小数2位
数据长度上限:13
</t>
        </r>
      </text>
    </comment>
    <comment ref="D7" authorId="0">
      <text>
        <r>
          <rPr>
            <sz val="9"/>
            <color rgb="FF000000"/>
            <rFont val="宋体"/>
            <charset val="134"/>
          </rPr>
          <t xml:space="preserve">数据类型:金额
计量单位:元
舍位方案:保留小数2位
数据长度上限:13
</t>
        </r>
      </text>
    </comment>
    <comment ref="C8" authorId="0">
      <text>
        <r>
          <rPr>
            <sz val="9"/>
            <color rgb="FF000000"/>
            <rFont val="宋体"/>
            <charset val="134"/>
          </rPr>
          <t xml:space="preserve">数据类型:金额
计量单位:元
舍位方案:保留小数2位
数据长度上限:13
</t>
        </r>
      </text>
    </comment>
    <comment ref="D8" authorId="0">
      <text>
        <r>
          <rPr>
            <sz val="9"/>
            <color rgb="FF000000"/>
            <rFont val="宋体"/>
            <charset val="134"/>
          </rPr>
          <t xml:space="preserve">数据类型:金额
计量单位:元
舍位方案:保留小数2位
数据长度上限:13
</t>
        </r>
      </text>
    </comment>
    <comment ref="C9" authorId="0">
      <text>
        <r>
          <rPr>
            <sz val="9"/>
            <color rgb="FF000000"/>
            <rFont val="宋体"/>
            <charset val="134"/>
          </rPr>
          <t xml:space="preserve">数据类型:金额
计量单位:元
舍位方案:保留小数2位
数据长度上限:13
</t>
        </r>
      </text>
    </comment>
    <comment ref="D9" authorId="0">
      <text>
        <r>
          <rPr>
            <sz val="9"/>
            <color rgb="FF000000"/>
            <rFont val="宋体"/>
            <charset val="134"/>
          </rPr>
          <t xml:space="preserve">数据类型:金额
计量单位:元
舍位方案:保留小数2位
数据长度上限:13
</t>
        </r>
      </text>
    </comment>
    <comment ref="C10" authorId="0">
      <text>
        <r>
          <rPr>
            <sz val="9"/>
            <color rgb="FF000000"/>
            <rFont val="宋体"/>
            <charset val="134"/>
          </rPr>
          <t xml:space="preserve">数据类型:金额
计量单位:元
舍位方案:保留小数2位
数据长度上限:13
</t>
        </r>
      </text>
    </comment>
    <comment ref="D10" authorId="0">
      <text>
        <r>
          <rPr>
            <sz val="9"/>
            <color rgb="FF000000"/>
            <rFont val="宋体"/>
            <charset val="134"/>
          </rPr>
          <t xml:space="preserve">数据类型:金额
计量单位:元
舍位方案:保留小数2位
数据长度上限:13
</t>
        </r>
      </text>
    </comment>
    <comment ref="C11" authorId="0">
      <text>
        <r>
          <rPr>
            <sz val="9"/>
            <color rgb="FF000000"/>
            <rFont val="宋体"/>
            <charset val="134"/>
          </rPr>
          <t xml:space="preserve">数据类型:金额
计量单位:元
舍位方案:保留小数2位
数据长度上限:13
</t>
        </r>
      </text>
    </comment>
    <comment ref="D11" authorId="0">
      <text>
        <r>
          <rPr>
            <sz val="9"/>
            <color rgb="FF000000"/>
            <rFont val="宋体"/>
            <charset val="134"/>
          </rPr>
          <t xml:space="preserve">数据类型:金额
计量单位:元
舍位方案:保留小数2位
数据长度上限:13
</t>
        </r>
      </text>
    </comment>
    <comment ref="C12" authorId="0">
      <text>
        <r>
          <rPr>
            <sz val="9"/>
            <color rgb="FF000000"/>
            <rFont val="宋体"/>
            <charset val="134"/>
          </rPr>
          <t xml:space="preserve">数据类型:金额
计量单位:元
舍位方案:保留小数2位
数据长度上限:13
</t>
        </r>
      </text>
    </comment>
    <comment ref="D12" authorId="0">
      <text>
        <r>
          <rPr>
            <sz val="9"/>
            <color rgb="FF000000"/>
            <rFont val="宋体"/>
            <charset val="134"/>
          </rPr>
          <t xml:space="preserve">数据类型:金额
计量单位:元
舍位方案:保留小数2位
数据长度上限:13
</t>
        </r>
      </text>
    </comment>
    <comment ref="C13" authorId="0">
      <text>
        <r>
          <rPr>
            <sz val="9"/>
            <color rgb="FF000000"/>
            <rFont val="宋体"/>
            <charset val="134"/>
          </rPr>
          <t xml:space="preserve">数据类型:金额
计量单位:元
舍位方案:保留小数2位
数据长度上限:13
</t>
        </r>
      </text>
    </comment>
    <comment ref="D13" authorId="0">
      <text>
        <r>
          <rPr>
            <sz val="9"/>
            <color rgb="FF000000"/>
            <rFont val="宋体"/>
            <charset val="134"/>
          </rPr>
          <t xml:space="preserve">数据类型:金额
计量单位:元
舍位方案:保留小数2位
数据长度上限:13
</t>
        </r>
      </text>
    </comment>
    <comment ref="C14" authorId="0">
      <text>
        <r>
          <rPr>
            <sz val="9"/>
            <color rgb="FF000000"/>
            <rFont val="宋体"/>
            <charset val="134"/>
          </rPr>
          <t xml:space="preserve">数据类型:金额
计量单位:元
舍位方案:保留小数2位
数据长度上限:13
</t>
        </r>
      </text>
    </comment>
    <comment ref="D14" authorId="0">
      <text>
        <r>
          <rPr>
            <sz val="9"/>
            <color rgb="FF000000"/>
            <rFont val="宋体"/>
            <charset val="134"/>
          </rPr>
          <t xml:space="preserve">数据类型:金额
计量单位:元
舍位方案:保留小数2位
数据长度上限:13
</t>
        </r>
      </text>
    </comment>
    <comment ref="C15" authorId="0">
      <text>
        <r>
          <rPr>
            <sz val="9"/>
            <color rgb="FF000000"/>
            <rFont val="宋体"/>
            <charset val="134"/>
          </rPr>
          <t xml:space="preserve">数据类型:金额
计量单位:元
舍位方案:保留小数2位
数据长度上限:13
</t>
        </r>
      </text>
    </comment>
    <comment ref="D15" authorId="0">
      <text>
        <r>
          <rPr>
            <sz val="9"/>
            <color rgb="FF000000"/>
            <rFont val="宋体"/>
            <charset val="134"/>
          </rPr>
          <t xml:space="preserve">数据类型:金额
计量单位:元
舍位方案:保留小数2位
数据长度上限:13
</t>
        </r>
      </text>
    </comment>
    <comment ref="C16" authorId="0">
      <text>
        <r>
          <rPr>
            <sz val="9"/>
            <color rgb="FF000000"/>
            <rFont val="宋体"/>
            <charset val="134"/>
          </rPr>
          <t xml:space="preserve">数据类型:金额
计量单位:元
舍位方案:保留小数2位
数据长度上限:13
</t>
        </r>
      </text>
    </comment>
    <comment ref="D16" authorId="0">
      <text>
        <r>
          <rPr>
            <sz val="9"/>
            <color rgb="FF000000"/>
            <rFont val="宋体"/>
            <charset val="134"/>
          </rPr>
          <t xml:space="preserve">数据类型:金额
计量单位:元
舍位方案:保留小数2位
数据长度上限:13
</t>
        </r>
      </text>
    </comment>
    <comment ref="C17" authorId="0">
      <text>
        <r>
          <rPr>
            <sz val="9"/>
            <color rgb="FF000000"/>
            <rFont val="宋体"/>
            <charset val="134"/>
          </rPr>
          <t xml:space="preserve">数据类型:金额
计量单位:元
舍位方案:保留小数2位
数据长度上限:13
</t>
        </r>
      </text>
    </comment>
    <comment ref="D17" authorId="0">
      <text>
        <r>
          <rPr>
            <sz val="9"/>
            <color rgb="FF000000"/>
            <rFont val="宋体"/>
            <charset val="134"/>
          </rPr>
          <t xml:space="preserve">数据类型:金额
计量单位:元
舍位方案:保留小数2位
数据长度上限:13
</t>
        </r>
      </text>
    </comment>
    <comment ref="C18" authorId="0">
      <text>
        <r>
          <rPr>
            <sz val="9"/>
            <color rgb="FF000000"/>
            <rFont val="宋体"/>
            <charset val="134"/>
          </rPr>
          <t xml:space="preserve">数据类型:金额
计量单位:元
舍位方案:保留小数2位
数据长度上限:13
</t>
        </r>
      </text>
    </comment>
    <comment ref="D18" authorId="0">
      <text>
        <r>
          <rPr>
            <sz val="9"/>
            <color rgb="FF000000"/>
            <rFont val="宋体"/>
            <charset val="134"/>
          </rPr>
          <t xml:space="preserve">数据类型:金额
计量单位:元
舍位方案:保留小数2位
数据长度上限:13
</t>
        </r>
      </text>
    </comment>
    <comment ref="C19" authorId="0">
      <text>
        <r>
          <rPr>
            <sz val="9"/>
            <color rgb="FF000000"/>
            <rFont val="宋体"/>
            <charset val="134"/>
          </rPr>
          <t xml:space="preserve">数据类型:金额
计量单位:元
舍位方案:保留小数2位
数据长度上限:13
</t>
        </r>
      </text>
    </comment>
    <comment ref="D19" authorId="0">
      <text>
        <r>
          <rPr>
            <sz val="9"/>
            <color rgb="FF000000"/>
            <rFont val="宋体"/>
            <charset val="134"/>
          </rPr>
          <t xml:space="preserve">数据类型:金额
计量单位:元
舍位方案:保留小数2位
数据长度上限:13
</t>
        </r>
      </text>
    </comment>
  </commentList>
</comments>
</file>

<file path=xl/comments5.xml><?xml version="1.0" encoding="utf-8"?>
<comments xmlns="http://schemas.openxmlformats.org/spreadsheetml/2006/main">
  <authors>
    <author/>
  </authors>
  <commentList>
    <comment ref="C6" authorId="0">
      <text>
        <r>
          <rPr>
            <sz val="9"/>
            <color rgb="FF000000"/>
            <rFont val="宋体"/>
            <charset val="134"/>
          </rPr>
          <t xml:space="preserve">数据类型:金额
计量单位:元
舍位方案:保留小数2位
数据长度上限:13
</t>
        </r>
      </text>
    </comment>
    <comment ref="F6" authorId="0">
      <text>
        <r>
          <rPr>
            <sz val="9"/>
            <color rgb="FF000000"/>
            <rFont val="宋体"/>
            <charset val="134"/>
          </rPr>
          <t xml:space="preserve">数据类型:金额
计量单位:元
舍位方案:保留小数2位
数据长度上限:13
</t>
        </r>
      </text>
    </comment>
    <comment ref="C7" authorId="0">
      <text>
        <r>
          <rPr>
            <sz val="9"/>
            <color rgb="FF000000"/>
            <rFont val="宋体"/>
            <charset val="134"/>
          </rPr>
          <t xml:space="preserve">数据类型:金额
计量单位:元
舍位方案:保留小数2位
数据长度上限:13
</t>
        </r>
      </text>
    </comment>
    <comment ref="F7" authorId="0">
      <text>
        <r>
          <rPr>
            <sz val="9"/>
            <color rgb="FF000000"/>
            <rFont val="宋体"/>
            <charset val="134"/>
          </rPr>
          <t xml:space="preserve">数据类型:金额
计量单位:元
舍位方案:保留小数2位
数据长度上限:13
</t>
        </r>
      </text>
    </comment>
    <comment ref="C8" authorId="0">
      <text>
        <r>
          <rPr>
            <sz val="9"/>
            <color rgb="FF000000"/>
            <rFont val="宋体"/>
            <charset val="134"/>
          </rPr>
          <t xml:space="preserve">数据类型:金额
计量单位:元
舍位方案:保留小数2位
数据长度上限:13
</t>
        </r>
      </text>
    </comment>
    <comment ref="F8" authorId="0">
      <text>
        <r>
          <rPr>
            <sz val="9"/>
            <color rgb="FF000000"/>
            <rFont val="宋体"/>
            <charset val="134"/>
          </rPr>
          <t xml:space="preserve">数据类型:金额
计量单位:元
舍位方案:保留小数2位
数据长度上限:13
</t>
        </r>
      </text>
    </comment>
    <comment ref="C9" authorId="0">
      <text>
        <r>
          <rPr>
            <sz val="9"/>
            <color rgb="FF000000"/>
            <rFont val="宋体"/>
            <charset val="134"/>
          </rPr>
          <t xml:space="preserve">数据类型:金额
计量单位:元
舍位方案:保留小数2位
数据长度上限:13
</t>
        </r>
      </text>
    </comment>
    <comment ref="F9" authorId="0">
      <text>
        <r>
          <rPr>
            <sz val="9"/>
            <color rgb="FF000000"/>
            <rFont val="宋体"/>
            <charset val="134"/>
          </rPr>
          <t xml:space="preserve">数据类型:金额
计量单位:元
舍位方案:保留小数2位
数据长度上限:13
</t>
        </r>
      </text>
    </comment>
    <comment ref="F10" authorId="0">
      <text>
        <r>
          <rPr>
            <sz val="9"/>
            <color rgb="FF000000"/>
            <rFont val="宋体"/>
            <charset val="134"/>
          </rPr>
          <t xml:space="preserve">数据类型:金额
计量单位:元
舍位方案:保留小数2位
数据长度上限:13
</t>
        </r>
      </text>
    </comment>
    <comment ref="C11" authorId="0">
      <text>
        <r>
          <rPr>
            <sz val="9"/>
            <color rgb="FF000000"/>
            <rFont val="宋体"/>
            <charset val="134"/>
          </rPr>
          <t xml:space="preserve">数据类型:金额
计量单位:元
舍位方案:保留小数2位
数据长度上限:13
</t>
        </r>
      </text>
    </comment>
    <comment ref="F11" authorId="0">
      <text>
        <r>
          <rPr>
            <sz val="9"/>
            <color rgb="FF000000"/>
            <rFont val="宋体"/>
            <charset val="134"/>
          </rPr>
          <t xml:space="preserve">数据类型:金额
计量单位:元
舍位方案:保留小数2位
数据长度上限:13
</t>
        </r>
      </text>
    </comment>
    <comment ref="C12" authorId="0">
      <text>
        <r>
          <rPr>
            <sz val="9"/>
            <color rgb="FF000000"/>
            <rFont val="宋体"/>
            <charset val="134"/>
          </rPr>
          <t xml:space="preserve">数据类型:金额
计量单位:元
舍位方案:保留小数2位
数据长度上限:13
</t>
        </r>
      </text>
    </comment>
    <comment ref="F12" authorId="0">
      <text>
        <r>
          <rPr>
            <sz val="9"/>
            <color rgb="FF000000"/>
            <rFont val="宋体"/>
            <charset val="134"/>
          </rPr>
          <t xml:space="preserve">数据类型:金额
计量单位:元
舍位方案:保留小数2位
数据长度上限:13
</t>
        </r>
      </text>
    </comment>
    <comment ref="C13" authorId="0">
      <text>
        <r>
          <rPr>
            <sz val="9"/>
            <color rgb="FF000000"/>
            <rFont val="宋体"/>
            <charset val="134"/>
          </rPr>
          <t xml:space="preserve">数据类型:金额
计量单位:元
舍位方案:保留小数2位
数据长度上限:13
</t>
        </r>
      </text>
    </comment>
    <comment ref="F13" authorId="0">
      <text>
        <r>
          <rPr>
            <sz val="9"/>
            <color rgb="FF000000"/>
            <rFont val="宋体"/>
            <charset val="134"/>
          </rPr>
          <t xml:space="preserve">数据类型:金额
计量单位:元
舍位方案:保留小数2位
数据长度上限:13
</t>
        </r>
      </text>
    </comment>
    <comment ref="C14" authorId="0">
      <text>
        <r>
          <rPr>
            <sz val="9"/>
            <color rgb="FF000000"/>
            <rFont val="宋体"/>
            <charset val="134"/>
          </rPr>
          <t xml:space="preserve">数据类型:金额
计量单位:元
舍位方案:保留小数2位
数据长度上限:13
</t>
        </r>
      </text>
    </comment>
    <comment ref="F14" authorId="0">
      <text>
        <r>
          <rPr>
            <sz val="9"/>
            <color rgb="FF000000"/>
            <rFont val="宋体"/>
            <charset val="134"/>
          </rPr>
          <t xml:space="preserve">数据类型:金额
计量单位:元
舍位方案:保留小数2位
数据长度上限:13
</t>
        </r>
      </text>
    </comment>
    <comment ref="F15" authorId="0">
      <text>
        <r>
          <rPr>
            <sz val="9"/>
            <color rgb="FF000000"/>
            <rFont val="宋体"/>
            <charset val="134"/>
          </rPr>
          <t xml:space="preserve">数据类型:金额
计量单位:元
舍位方案:保留小数2位
数据长度上限:13
</t>
        </r>
      </text>
    </comment>
    <comment ref="C16" authorId="0">
      <text>
        <r>
          <rPr>
            <sz val="9"/>
            <color rgb="FF000000"/>
            <rFont val="宋体"/>
            <charset val="134"/>
          </rPr>
          <t xml:space="preserve">数据类型:金额
计量单位:元
舍位方案:保留小数2位
数据长度上限:13
</t>
        </r>
      </text>
    </comment>
    <comment ref="F16" authorId="0">
      <text>
        <r>
          <rPr>
            <sz val="9"/>
            <color rgb="FF000000"/>
            <rFont val="宋体"/>
            <charset val="134"/>
          </rPr>
          <t xml:space="preserve">数据类型:金额
计量单位:元
舍位方案:保留小数2位
数据长度上限:13
</t>
        </r>
      </text>
    </comment>
    <comment ref="C19" authorId="0">
      <text>
        <r>
          <rPr>
            <sz val="9"/>
            <color rgb="FF000000"/>
            <rFont val="宋体"/>
            <charset val="134"/>
          </rPr>
          <t xml:space="preserve">数据类型:金额
计量单位:元
舍位方案:保留小数2位
数据长度上限:13
</t>
        </r>
      </text>
    </comment>
    <comment ref="F19" authorId="0">
      <text>
        <r>
          <rPr>
            <sz val="9"/>
            <color rgb="FF000000"/>
            <rFont val="宋体"/>
            <charset val="134"/>
          </rPr>
          <t xml:space="preserve">数据类型:金额
计量单位:元
舍位方案:保留小数2位
数据长度上限:13
</t>
        </r>
      </text>
    </comment>
    <comment ref="C20" authorId="0">
      <text>
        <r>
          <rPr>
            <sz val="9"/>
            <color rgb="FF000000"/>
            <rFont val="宋体"/>
            <charset val="134"/>
          </rPr>
          <t xml:space="preserve">数据类型:金额
计量单位:元
舍位方案:保留小数2位
数据长度上限:13
</t>
        </r>
      </text>
    </comment>
    <comment ref="F20" authorId="0">
      <text>
        <r>
          <rPr>
            <sz val="9"/>
            <color rgb="FF000000"/>
            <rFont val="宋体"/>
            <charset val="134"/>
          </rPr>
          <t xml:space="preserve">数据类型:金额
计量单位:元
舍位方案:保留小数2位
数据长度上限:13
</t>
        </r>
      </text>
    </comment>
    <comment ref="C21" authorId="0">
      <text>
        <r>
          <rPr>
            <sz val="9"/>
            <color rgb="FF000000"/>
            <rFont val="宋体"/>
            <charset val="134"/>
          </rPr>
          <t xml:space="preserve">数据类型:金额
计量单位:元
舍位方案:保留小数2位
数据长度上限:13
</t>
        </r>
      </text>
    </comment>
    <comment ref="F21" authorId="0">
      <text>
        <r>
          <rPr>
            <sz val="9"/>
            <color rgb="FF000000"/>
            <rFont val="宋体"/>
            <charset val="134"/>
          </rPr>
          <t xml:space="preserve">数据类型:金额
计量单位:元
舍位方案:保留小数2位
数据长度上限:13
</t>
        </r>
      </text>
    </comment>
    <comment ref="C22" authorId="0">
      <text>
        <r>
          <rPr>
            <sz val="9"/>
            <color rgb="FF000000"/>
            <rFont val="宋体"/>
            <charset val="134"/>
          </rPr>
          <t xml:space="preserve">数据类型:金额
计量单位:元
舍位方案:保留小数2位
数据长度上限:13
</t>
        </r>
      </text>
    </comment>
    <comment ref="F22" authorId="0">
      <text>
        <r>
          <rPr>
            <sz val="9"/>
            <color rgb="FF000000"/>
            <rFont val="宋体"/>
            <charset val="134"/>
          </rPr>
          <t xml:space="preserve">数据类型:金额
计量单位:元
舍位方案:保留小数2位
数据长度上限:13
</t>
        </r>
      </text>
    </comment>
    <comment ref="C23" authorId="0">
      <text>
        <r>
          <rPr>
            <sz val="9"/>
            <color rgb="FF000000"/>
            <rFont val="宋体"/>
            <charset val="134"/>
          </rPr>
          <t xml:space="preserve">数据类型:金额
计量单位:元
舍位方案:保留小数2位
数据长度上限:13
</t>
        </r>
      </text>
    </comment>
    <comment ref="F23" authorId="0">
      <text>
        <r>
          <rPr>
            <sz val="9"/>
            <color rgb="FF000000"/>
            <rFont val="宋体"/>
            <charset val="134"/>
          </rPr>
          <t xml:space="preserve">数据类型:金额
计量单位:元
舍位方案:保留小数2位
数据长度上限:13
</t>
        </r>
      </text>
    </comment>
    <comment ref="C24" authorId="0">
      <text>
        <r>
          <rPr>
            <sz val="9"/>
            <color rgb="FF000000"/>
            <rFont val="宋体"/>
            <charset val="134"/>
          </rPr>
          <t xml:space="preserve">数据类型:金额
计量单位:元
舍位方案:保留小数2位
数据长度上限:13
</t>
        </r>
      </text>
    </comment>
    <comment ref="F24" authorId="0">
      <text>
        <r>
          <rPr>
            <sz val="9"/>
            <color rgb="FF000000"/>
            <rFont val="宋体"/>
            <charset val="134"/>
          </rPr>
          <t xml:space="preserve">数据类型:金额
计量单位:元
舍位方案:保留小数2位
数据长度上限:13
</t>
        </r>
      </text>
    </comment>
    <comment ref="C25" authorId="0">
      <text>
        <r>
          <rPr>
            <sz val="9"/>
            <color rgb="FF000000"/>
            <rFont val="宋体"/>
            <charset val="134"/>
          </rPr>
          <t xml:space="preserve">数据类型:金额
计量单位:元
舍位方案:保留小数2位
数据长度上限:13
</t>
        </r>
      </text>
    </comment>
    <comment ref="F25" authorId="0">
      <text>
        <r>
          <rPr>
            <sz val="9"/>
            <color rgb="FF000000"/>
            <rFont val="宋体"/>
            <charset val="134"/>
          </rPr>
          <t xml:space="preserve">数据类型:金额
计量单位:元
舍位方案:保留小数2位
数据长度上限:13
</t>
        </r>
      </text>
    </comment>
    <comment ref="C26" authorId="0">
      <text>
        <r>
          <rPr>
            <sz val="9"/>
            <color rgb="FF000000"/>
            <rFont val="宋体"/>
            <charset val="134"/>
          </rPr>
          <t xml:space="preserve">数据类型:金额
计量单位:元
舍位方案:保留小数2位
数据长度上限:13
</t>
        </r>
      </text>
    </comment>
    <comment ref="F26" authorId="0">
      <text>
        <r>
          <rPr>
            <sz val="9"/>
            <color rgb="FF000000"/>
            <rFont val="宋体"/>
            <charset val="134"/>
          </rPr>
          <t xml:space="preserve">数据类型:金额
计量单位:元
舍位方案:保留小数2位
数据长度上限:13
</t>
        </r>
      </text>
    </comment>
    <comment ref="F27" authorId="0">
      <text>
        <r>
          <rPr>
            <sz val="9"/>
            <color rgb="FF000000"/>
            <rFont val="宋体"/>
            <charset val="134"/>
          </rPr>
          <t xml:space="preserve">数据类型:金额
计量单位:元
舍位方案:保留小数2位
数据长度上限:13
</t>
        </r>
      </text>
    </comment>
    <comment ref="C28" authorId="0">
      <text>
        <r>
          <rPr>
            <sz val="9"/>
            <color rgb="FF000000"/>
            <rFont val="宋体"/>
            <charset val="134"/>
          </rPr>
          <t xml:space="preserve">数据类型:金额
计量单位:元
舍位方案:保留小数2位
数据长度上限:13
</t>
        </r>
      </text>
    </comment>
    <comment ref="F28" authorId="0">
      <text>
        <r>
          <rPr>
            <sz val="9"/>
            <color rgb="FF000000"/>
            <rFont val="宋体"/>
            <charset val="134"/>
          </rPr>
          <t xml:space="preserve">数据类型:金额
计量单位:元
舍位方案:保留小数2位
数据长度上限:13
</t>
        </r>
      </text>
    </comment>
  </commentList>
</comments>
</file>

<file path=xl/comments6.xml><?xml version="1.0" encoding="utf-8"?>
<comments xmlns="http://schemas.openxmlformats.org/spreadsheetml/2006/main">
  <authors>
    <author/>
  </authors>
  <commentList>
    <comment ref="C6" authorId="0">
      <text>
        <r>
          <rPr>
            <sz val="9"/>
            <color rgb="FF000000"/>
            <rFont val="宋体"/>
            <charset val="134"/>
          </rPr>
          <t xml:space="preserve">数据类型:金额
计量单位:元
舍位方案:保留小数2位
数据长度上限:13
</t>
        </r>
      </text>
    </comment>
    <comment ref="F6" authorId="0">
      <text>
        <r>
          <rPr>
            <sz val="9"/>
            <color rgb="FF000000"/>
            <rFont val="宋体"/>
            <charset val="134"/>
          </rPr>
          <t xml:space="preserve">数据类型:金额
计量单位:元
舍位方案:保留小数2位
数据长度上限:13
</t>
        </r>
      </text>
    </comment>
    <comment ref="C7" authorId="0">
      <text>
        <r>
          <rPr>
            <sz val="9"/>
            <color rgb="FF000000"/>
            <rFont val="宋体"/>
            <charset val="134"/>
          </rPr>
          <t xml:space="preserve">数据类型:金额
计量单位:元
舍位方案:保留小数2位
数据长度上限:13
</t>
        </r>
      </text>
    </comment>
    <comment ref="F7" authorId="0">
      <text>
        <r>
          <rPr>
            <sz val="9"/>
            <color rgb="FF000000"/>
            <rFont val="宋体"/>
            <charset val="134"/>
          </rPr>
          <t xml:space="preserve">数据类型:金额
计量单位:元
舍位方案:保留小数2位
数据长度上限:13
</t>
        </r>
      </text>
    </comment>
    <comment ref="C8" authorId="0">
      <text>
        <r>
          <rPr>
            <sz val="9"/>
            <color rgb="FF000000"/>
            <rFont val="宋体"/>
            <charset val="134"/>
          </rPr>
          <t xml:space="preserve">数据类型:金额
计量单位:元
舍位方案:保留小数2位
数据长度上限:13
</t>
        </r>
      </text>
    </comment>
    <comment ref="F8" authorId="0">
      <text>
        <r>
          <rPr>
            <sz val="9"/>
            <color rgb="FF000000"/>
            <rFont val="宋体"/>
            <charset val="134"/>
          </rPr>
          <t xml:space="preserve">数据类型:金额
计量单位:元
舍位方案:保留小数2位
数据长度上限:13
</t>
        </r>
      </text>
    </comment>
    <comment ref="C9" authorId="0">
      <text>
        <r>
          <rPr>
            <sz val="9"/>
            <color rgb="FF000000"/>
            <rFont val="宋体"/>
            <charset val="134"/>
          </rPr>
          <t xml:space="preserve">数据类型:金额
计量单位:元
舍位方案:保留小数2位
数据长度上限:13
</t>
        </r>
      </text>
    </comment>
    <comment ref="F9" authorId="0">
      <text>
        <r>
          <rPr>
            <sz val="9"/>
            <color rgb="FF000000"/>
            <rFont val="宋体"/>
            <charset val="134"/>
          </rPr>
          <t xml:space="preserve">数据类型:金额
计量单位:元
舍位方案:保留小数2位
数据长度上限:13
</t>
        </r>
      </text>
    </comment>
    <comment ref="C10" authorId="0">
      <text>
        <r>
          <rPr>
            <sz val="9"/>
            <color rgb="FF000000"/>
            <rFont val="宋体"/>
            <charset val="134"/>
          </rPr>
          <t xml:space="preserve">数据类型:金额
计量单位:元
舍位方案:保留小数2位
数据长度上限:13
</t>
        </r>
      </text>
    </comment>
    <comment ref="F10" authorId="0">
      <text>
        <r>
          <rPr>
            <sz val="9"/>
            <color rgb="FF000000"/>
            <rFont val="宋体"/>
            <charset val="134"/>
          </rPr>
          <t xml:space="preserve">数据类型:金额
计量单位:元
舍位方案:保留小数2位
数据长度上限:13
</t>
        </r>
      </text>
    </comment>
    <comment ref="C11" authorId="0">
      <text>
        <r>
          <rPr>
            <sz val="9"/>
            <color rgb="FF000000"/>
            <rFont val="宋体"/>
            <charset val="134"/>
          </rPr>
          <t xml:space="preserve">数据类型:金额
计量单位:元
舍位方案:保留小数2位
数据长度上限:13
</t>
        </r>
      </text>
    </comment>
    <comment ref="F11" authorId="0">
      <text>
        <r>
          <rPr>
            <sz val="9"/>
            <color rgb="FF000000"/>
            <rFont val="宋体"/>
            <charset val="134"/>
          </rPr>
          <t xml:space="preserve">数据类型:金额
计量单位:元
舍位方案:保留小数2位
数据长度上限:13
</t>
        </r>
      </text>
    </comment>
    <comment ref="C12" authorId="0">
      <text>
        <r>
          <rPr>
            <sz val="9"/>
            <color rgb="FF000000"/>
            <rFont val="宋体"/>
            <charset val="134"/>
          </rPr>
          <t xml:space="preserve">数据类型:金额
计量单位:元
舍位方案:保留小数2位
数据长度上限:13
</t>
        </r>
      </text>
    </comment>
    <comment ref="F12" authorId="0">
      <text>
        <r>
          <rPr>
            <sz val="9"/>
            <color rgb="FF000000"/>
            <rFont val="宋体"/>
            <charset val="134"/>
          </rPr>
          <t xml:space="preserve">数据类型:金额
计量单位:元
舍位方案:保留小数2位
数据长度上限:13
</t>
        </r>
      </text>
    </comment>
    <comment ref="C13" authorId="0">
      <text>
        <r>
          <rPr>
            <sz val="9"/>
            <color rgb="FF000000"/>
            <rFont val="宋体"/>
            <charset val="134"/>
          </rPr>
          <t xml:space="preserve">数据类型:金额
计量单位:元
舍位方案:保留小数2位
数据长度上限:13
</t>
        </r>
      </text>
    </comment>
    <comment ref="F13" authorId="0">
      <text>
        <r>
          <rPr>
            <sz val="9"/>
            <color rgb="FF000000"/>
            <rFont val="宋体"/>
            <charset val="134"/>
          </rPr>
          <t xml:space="preserve">数据类型:金额
计量单位:元
舍位方案:保留小数2位
数据长度上限:13
</t>
        </r>
      </text>
    </comment>
    <comment ref="C14" authorId="0">
      <text>
        <r>
          <rPr>
            <sz val="9"/>
            <color rgb="FF000000"/>
            <rFont val="宋体"/>
            <charset val="134"/>
          </rPr>
          <t xml:space="preserve">数据类型:金额
计量单位:元
舍位方案:保留小数2位
数据长度上限:13
</t>
        </r>
      </text>
    </comment>
    <comment ref="F14" authorId="0">
      <text>
        <r>
          <rPr>
            <sz val="9"/>
            <color rgb="FF000000"/>
            <rFont val="宋体"/>
            <charset val="134"/>
          </rPr>
          <t xml:space="preserve">数据类型:金额
计量单位:元
舍位方案:保留小数2位
数据长度上限:13
</t>
        </r>
      </text>
    </comment>
    <comment ref="F15" authorId="0">
      <text>
        <r>
          <rPr>
            <sz val="9"/>
            <color rgb="FF000000"/>
            <rFont val="宋体"/>
            <charset val="134"/>
          </rPr>
          <t xml:space="preserve">数据类型:金额
计量单位:元
舍位方案:保留小数2位
数据长度上限:13
</t>
        </r>
      </text>
    </comment>
    <comment ref="C17" authorId="0">
      <text>
        <r>
          <rPr>
            <sz val="9"/>
            <color rgb="FF000000"/>
            <rFont val="宋体"/>
            <charset val="134"/>
          </rPr>
          <t xml:space="preserve">数据类型:金额
计量单位:元
舍位方案:保留小数2位
数据长度上限:13
</t>
        </r>
      </text>
    </comment>
    <comment ref="F17" authorId="0">
      <text>
        <r>
          <rPr>
            <sz val="9"/>
            <color rgb="FF000000"/>
            <rFont val="宋体"/>
            <charset val="134"/>
          </rPr>
          <t xml:space="preserve">数据类型:金额
计量单位:元
舍位方案:保留小数2位
数据长度上限:13
</t>
        </r>
      </text>
    </comment>
    <comment ref="C18" authorId="0">
      <text>
        <r>
          <rPr>
            <sz val="9"/>
            <color rgb="FF000000"/>
            <rFont val="宋体"/>
            <charset val="134"/>
          </rPr>
          <t xml:space="preserve">数据类型:金额
计量单位:元
舍位方案:保留小数2位
数据长度上限:13
</t>
        </r>
      </text>
    </comment>
    <comment ref="F18" authorId="0">
      <text>
        <r>
          <rPr>
            <sz val="9"/>
            <color rgb="FF000000"/>
            <rFont val="宋体"/>
            <charset val="134"/>
          </rPr>
          <t xml:space="preserve">数据类型:金额
计量单位:元
舍位方案:保留小数2位
数据长度上限:13
</t>
        </r>
      </text>
    </comment>
    <comment ref="C19" authorId="0">
      <text>
        <r>
          <rPr>
            <sz val="9"/>
            <color rgb="FF000000"/>
            <rFont val="宋体"/>
            <charset val="134"/>
          </rPr>
          <t xml:space="preserve">数据类型:金额
计量单位:元
舍位方案:保留小数2位
数据长度上限:13
</t>
        </r>
      </text>
    </comment>
    <comment ref="F19" authorId="0">
      <text>
        <r>
          <rPr>
            <sz val="9"/>
            <color rgb="FF000000"/>
            <rFont val="宋体"/>
            <charset val="134"/>
          </rPr>
          <t xml:space="preserve">数据类型:金额
计量单位:元
舍位方案:保留小数2位
数据长度上限:13
</t>
        </r>
      </text>
    </comment>
    <comment ref="C20" authorId="0">
      <text>
        <r>
          <rPr>
            <sz val="9"/>
            <color rgb="FF000000"/>
            <rFont val="宋体"/>
            <charset val="134"/>
          </rPr>
          <t xml:space="preserve">数据类型:金额
计量单位:元
舍位方案:保留小数2位
数据长度上限:13
</t>
        </r>
      </text>
    </comment>
    <comment ref="F20" authorId="0">
      <text>
        <r>
          <rPr>
            <sz val="9"/>
            <color rgb="FF000000"/>
            <rFont val="宋体"/>
            <charset val="134"/>
          </rPr>
          <t xml:space="preserve">数据类型:金额
计量单位:元
舍位方案:保留小数2位
数据长度上限:13
</t>
        </r>
      </text>
    </comment>
    <comment ref="C21" authorId="0">
      <text>
        <r>
          <rPr>
            <sz val="9"/>
            <color rgb="FF000000"/>
            <rFont val="宋体"/>
            <charset val="134"/>
          </rPr>
          <t xml:space="preserve">数据类型:金额
计量单位:元
舍位方案:保留小数2位
数据长度上限:13
</t>
        </r>
      </text>
    </comment>
    <comment ref="F21" authorId="0">
      <text>
        <r>
          <rPr>
            <sz val="9"/>
            <color rgb="FF000000"/>
            <rFont val="宋体"/>
            <charset val="134"/>
          </rPr>
          <t xml:space="preserve">数据类型:金额
计量单位:元
舍位方案:保留小数2位
数据长度上限:13
</t>
        </r>
      </text>
    </comment>
    <comment ref="C22" authorId="0">
      <text>
        <r>
          <rPr>
            <sz val="9"/>
            <color rgb="FF000000"/>
            <rFont val="宋体"/>
            <charset val="134"/>
          </rPr>
          <t xml:space="preserve">数据类型:金额
计量单位:元
舍位方案:保留小数2位
数据长度上限:13
</t>
        </r>
      </text>
    </comment>
    <comment ref="C23" authorId="0">
      <text>
        <r>
          <rPr>
            <sz val="9"/>
            <color rgb="FF000000"/>
            <rFont val="宋体"/>
            <charset val="134"/>
          </rPr>
          <t xml:space="preserve">数据类型:金额
计量单位:元
舍位方案:保留小数2位
数据长度上限:13
</t>
        </r>
      </text>
    </comment>
    <comment ref="C24" authorId="0">
      <text>
        <r>
          <rPr>
            <sz val="9"/>
            <color rgb="FF000000"/>
            <rFont val="宋体"/>
            <charset val="134"/>
          </rPr>
          <t xml:space="preserve">数据类型:金额
计量单位:元
舍位方案:保留小数2位
数据长度上限:13
</t>
        </r>
      </text>
    </comment>
    <comment ref="F24" authorId="0">
      <text>
        <r>
          <rPr>
            <sz val="9"/>
            <color rgb="FF000000"/>
            <rFont val="宋体"/>
            <charset val="134"/>
          </rPr>
          <t xml:space="preserve">数据类型:金额
计量单位:元
舍位方案:保留小数2位
数据长度上限:13
</t>
        </r>
      </text>
    </comment>
    <comment ref="C25" authorId="0">
      <text>
        <r>
          <rPr>
            <sz val="9"/>
            <color rgb="FF000000"/>
            <rFont val="宋体"/>
            <charset val="134"/>
          </rPr>
          <t xml:space="preserve">数据类型:金额
计量单位:元
舍位方案:保留小数2位
数据长度上限:13
</t>
        </r>
      </text>
    </comment>
    <comment ref="F25" authorId="0">
      <text>
        <r>
          <rPr>
            <sz val="9"/>
            <color rgb="FF000000"/>
            <rFont val="宋体"/>
            <charset val="134"/>
          </rPr>
          <t xml:space="preserve">数据类型:金额
计量单位:元
舍位方案:保留小数2位
数据长度上限:13
</t>
        </r>
      </text>
    </comment>
    <comment ref="C26" authorId="0">
      <text>
        <r>
          <rPr>
            <sz val="9"/>
            <color rgb="FF000000"/>
            <rFont val="宋体"/>
            <charset val="134"/>
          </rPr>
          <t xml:space="preserve">数据类型:金额
计量单位:元
舍位方案:保留小数2位
数据长度上限:13
</t>
        </r>
      </text>
    </comment>
    <comment ref="F26" authorId="0">
      <text>
        <r>
          <rPr>
            <sz val="9"/>
            <color rgb="FF000000"/>
            <rFont val="宋体"/>
            <charset val="134"/>
          </rPr>
          <t xml:space="preserve">数据类型:金额
计量单位:元
舍位方案:保留小数2位
数据长度上限:13
</t>
        </r>
      </text>
    </comment>
    <comment ref="C27" authorId="0">
      <text>
        <r>
          <rPr>
            <sz val="9"/>
            <color rgb="FF000000"/>
            <rFont val="宋体"/>
            <charset val="134"/>
          </rPr>
          <t xml:space="preserve">数据类型:金额
计量单位:元
舍位方案:保留小数2位
数据长度上限:13
</t>
        </r>
      </text>
    </comment>
    <comment ref="F27" authorId="0">
      <text>
        <r>
          <rPr>
            <sz val="9"/>
            <color rgb="FF000000"/>
            <rFont val="宋体"/>
            <charset val="134"/>
          </rPr>
          <t xml:space="preserve">数据类型:金额
计量单位:元
舍位方案:保留小数2位
数据长度上限:13
</t>
        </r>
      </text>
    </comment>
    <comment ref="C28" authorId="0">
      <text>
        <r>
          <rPr>
            <sz val="9"/>
            <color rgb="FF000000"/>
            <rFont val="宋体"/>
            <charset val="134"/>
          </rPr>
          <t xml:space="preserve">数据类型:金额
计量单位:元
舍位方案:保留小数2位
数据长度上限:13
</t>
        </r>
      </text>
    </comment>
    <comment ref="F28" authorId="0">
      <text>
        <r>
          <rPr>
            <sz val="9"/>
            <color rgb="FF000000"/>
            <rFont val="宋体"/>
            <charset val="134"/>
          </rPr>
          <t xml:space="preserve">数据类型:金额
计量单位:元
舍位方案:保留小数2位
数据长度上限:13
</t>
        </r>
      </text>
    </comment>
    <comment ref="F29" authorId="0">
      <text>
        <r>
          <rPr>
            <sz val="9"/>
            <color rgb="FF000000"/>
            <rFont val="宋体"/>
            <charset val="134"/>
          </rPr>
          <t xml:space="preserve">数据类型:金额
计量单位:元
舍位方案:保留小数2位
数据长度上限:13
</t>
        </r>
      </text>
    </comment>
  </commentList>
</comments>
</file>

<file path=xl/comments7.xml><?xml version="1.0" encoding="utf-8"?>
<comments xmlns="http://schemas.openxmlformats.org/spreadsheetml/2006/main">
  <authors>
    <author/>
  </authors>
  <commentList>
    <comment ref="C6" authorId="0">
      <text>
        <r>
          <rPr>
            <sz val="9"/>
            <color rgb="FF000000"/>
            <rFont val="宋体"/>
            <charset val="134"/>
          </rPr>
          <t xml:space="preserve">数据类型:金额
计量单位:元
舍位方案:保留小数2位
数据长度上限:12
</t>
        </r>
      </text>
    </comment>
    <comment ref="F6" authorId="0">
      <text>
        <r>
          <rPr>
            <sz val="9"/>
            <color rgb="FF000000"/>
            <rFont val="宋体"/>
            <charset val="134"/>
          </rPr>
          <t xml:space="preserve">数据类型:金额
计量单位:元
舍位方案:保留小数2位
数据长度上限:12
</t>
        </r>
      </text>
    </comment>
    <comment ref="C7" authorId="0">
      <text>
        <r>
          <rPr>
            <sz val="9"/>
            <color rgb="FF000000"/>
            <rFont val="宋体"/>
            <charset val="134"/>
          </rPr>
          <t xml:space="preserve">数据类型:金额
计量单位:元
舍位方案:保留小数2位
数据长度上限:12
</t>
        </r>
      </text>
    </comment>
    <comment ref="F7" authorId="0">
      <text>
        <r>
          <rPr>
            <sz val="9"/>
            <color rgb="FF000000"/>
            <rFont val="宋体"/>
            <charset val="134"/>
          </rPr>
          <t xml:space="preserve">数据类型:金额
计量单位:元
舍位方案:保留小数2位
数据长度上限:12
</t>
        </r>
      </text>
    </comment>
    <comment ref="C8" authorId="0">
      <text>
        <r>
          <rPr>
            <sz val="9"/>
            <color rgb="FF000000"/>
            <rFont val="宋体"/>
            <charset val="134"/>
          </rPr>
          <t xml:space="preserve">数据类型:金额
计量单位:元
舍位方案:保留小数2位
数据长度上限:12
</t>
        </r>
      </text>
    </comment>
    <comment ref="F8" authorId="0">
      <text>
        <r>
          <rPr>
            <sz val="9"/>
            <color rgb="FF000000"/>
            <rFont val="宋体"/>
            <charset val="134"/>
          </rPr>
          <t xml:space="preserve">数据类型:金额
计量单位:元
舍位方案:保留小数2位
数据长度上限:12
</t>
        </r>
      </text>
    </comment>
    <comment ref="C9" authorId="0">
      <text>
        <r>
          <rPr>
            <sz val="9"/>
            <color rgb="FF000000"/>
            <rFont val="宋体"/>
            <charset val="134"/>
          </rPr>
          <t xml:space="preserve">数据类型:金额
计量单位:元
舍位方案:保留小数2位
数据长度上限:12
</t>
        </r>
      </text>
    </comment>
    <comment ref="F9" authorId="0">
      <text>
        <r>
          <rPr>
            <sz val="9"/>
            <color rgb="FF000000"/>
            <rFont val="宋体"/>
            <charset val="134"/>
          </rPr>
          <t xml:space="preserve">数据类型:金额
计量单位:元
舍位方案:保留小数2位
数据长度上限:12
</t>
        </r>
      </text>
    </comment>
    <comment ref="C10" authorId="0">
      <text>
        <r>
          <rPr>
            <sz val="9"/>
            <color rgb="FF000000"/>
            <rFont val="宋体"/>
            <charset val="134"/>
          </rPr>
          <t xml:space="preserve">数据类型:金额
计量单位:元
舍位方案:保留小数2位
数据长度上限:12
</t>
        </r>
      </text>
    </comment>
    <comment ref="C14" authorId="0">
      <text>
        <r>
          <rPr>
            <sz val="9"/>
            <color rgb="FF000000"/>
            <rFont val="宋体"/>
            <charset val="134"/>
          </rPr>
          <t xml:space="preserve">数据类型:金额
计量单位:元
舍位方案:保留小数2位
数据长度上限:12
</t>
        </r>
      </text>
    </comment>
    <comment ref="F14" authorId="0">
      <text>
        <r>
          <rPr>
            <sz val="9"/>
            <color rgb="FF000000"/>
            <rFont val="宋体"/>
            <charset val="134"/>
          </rPr>
          <t xml:space="preserve">数据类型:金额
计量单位:元
舍位方案:保留小数2位
数据长度上限:12
</t>
        </r>
      </text>
    </comment>
  </commentList>
</comments>
</file>

<file path=xl/comments8.xml><?xml version="1.0" encoding="utf-8"?>
<comments xmlns="http://schemas.openxmlformats.org/spreadsheetml/2006/main">
  <authors>
    <author/>
  </authors>
  <commentList>
    <comment ref="C6" authorId="0">
      <text>
        <r>
          <rPr>
            <sz val="9"/>
            <color rgb="FF000000"/>
            <rFont val="宋体"/>
            <charset val="134"/>
          </rPr>
          <t xml:space="preserve">数据类型:金额
计量单位:元
舍位方案:保留小数2位
数据长度上限:13
</t>
        </r>
      </text>
    </comment>
    <comment ref="D6" authorId="0">
      <text>
        <r>
          <rPr>
            <sz val="9"/>
            <color rgb="FF000000"/>
            <rFont val="宋体"/>
            <charset val="134"/>
          </rPr>
          <t xml:space="preserve">数据类型:金额
计量单位:元
舍位方案:保留小数2位
数据长度上限:13
</t>
        </r>
      </text>
    </comment>
    <comment ref="C7" authorId="0">
      <text>
        <r>
          <rPr>
            <sz val="9"/>
            <color rgb="FF000000"/>
            <rFont val="宋体"/>
            <charset val="134"/>
          </rPr>
          <t xml:space="preserve">数据类型:金额
计量单位:元
舍位方案:保留小数2位
数据长度上限:13
</t>
        </r>
      </text>
    </comment>
    <comment ref="D7" authorId="0">
      <text>
        <r>
          <rPr>
            <sz val="9"/>
            <color rgb="FF000000"/>
            <rFont val="宋体"/>
            <charset val="134"/>
          </rPr>
          <t xml:space="preserve">数据类型:金额
计量单位:元
舍位方案:保留小数2位
数据长度上限:13
</t>
        </r>
      </text>
    </comment>
    <comment ref="C8" authorId="0">
      <text>
        <r>
          <rPr>
            <sz val="9"/>
            <color rgb="FF000000"/>
            <rFont val="宋体"/>
            <charset val="134"/>
          </rPr>
          <t xml:space="preserve">数据类型:金额
计量单位:元
舍位方案:保留小数2位
数据长度上限:13
</t>
        </r>
      </text>
    </comment>
    <comment ref="D8" authorId="0">
      <text>
        <r>
          <rPr>
            <sz val="9"/>
            <color rgb="FF000000"/>
            <rFont val="宋体"/>
            <charset val="134"/>
          </rPr>
          <t xml:space="preserve">数据类型:金额
计量单位:元
舍位方案:保留小数2位
数据长度上限:13
</t>
        </r>
      </text>
    </comment>
    <comment ref="C9" authorId="0">
      <text>
        <r>
          <rPr>
            <sz val="9"/>
            <color rgb="FF000000"/>
            <rFont val="宋体"/>
            <charset val="134"/>
          </rPr>
          <t xml:space="preserve">数据类型:金额
计量单位:元
舍位方案:保留小数2位
数据长度上限:13
</t>
        </r>
      </text>
    </comment>
    <comment ref="D9" authorId="0">
      <text>
        <r>
          <rPr>
            <sz val="9"/>
            <color rgb="FF000000"/>
            <rFont val="宋体"/>
            <charset val="134"/>
          </rPr>
          <t xml:space="preserve">数据类型:金额
计量单位:元
舍位方案:保留小数2位
数据长度上限:13
</t>
        </r>
      </text>
    </comment>
    <comment ref="C10" authorId="0">
      <text>
        <r>
          <rPr>
            <sz val="9"/>
            <color rgb="FF000000"/>
            <rFont val="宋体"/>
            <charset val="134"/>
          </rPr>
          <t xml:space="preserve">数据类型:金额
计量单位:元
舍位方案:保留小数2位
数据长度上限:13
</t>
        </r>
      </text>
    </comment>
    <comment ref="D10" authorId="0">
      <text>
        <r>
          <rPr>
            <sz val="9"/>
            <color rgb="FF000000"/>
            <rFont val="宋体"/>
            <charset val="134"/>
          </rPr>
          <t xml:space="preserve">数据类型:金额
计量单位:元
舍位方案:保留小数2位
数据长度上限:13
</t>
        </r>
      </text>
    </comment>
    <comment ref="C11" authorId="0">
      <text>
        <r>
          <rPr>
            <sz val="9"/>
            <color rgb="FF000000"/>
            <rFont val="宋体"/>
            <charset val="134"/>
          </rPr>
          <t xml:space="preserve">数据类型:金额
计量单位:元
舍位方案:保留小数2位
数据长度上限:13
</t>
        </r>
      </text>
    </comment>
    <comment ref="D11" authorId="0">
      <text>
        <r>
          <rPr>
            <sz val="9"/>
            <color rgb="FF000000"/>
            <rFont val="宋体"/>
            <charset val="134"/>
          </rPr>
          <t xml:space="preserve">数据类型:金额
计量单位:元
舍位方案:保留小数2位
数据长度上限:13
</t>
        </r>
      </text>
    </comment>
    <comment ref="C12" authorId="0">
      <text>
        <r>
          <rPr>
            <sz val="9"/>
            <color rgb="FF000000"/>
            <rFont val="宋体"/>
            <charset val="134"/>
          </rPr>
          <t xml:space="preserve">数据类型:金额
计量单位:元
舍位方案:保留小数2位
数据长度上限:13
</t>
        </r>
      </text>
    </comment>
    <comment ref="D12" authorId="0">
      <text>
        <r>
          <rPr>
            <sz val="9"/>
            <color rgb="FF000000"/>
            <rFont val="宋体"/>
            <charset val="134"/>
          </rPr>
          <t xml:space="preserve">数据类型:金额
计量单位:元
舍位方案:保留小数2位
数据长度上限:13
</t>
        </r>
      </text>
    </comment>
    <comment ref="C13" authorId="0">
      <text>
        <r>
          <rPr>
            <sz val="9"/>
            <color rgb="FF000000"/>
            <rFont val="宋体"/>
            <charset val="134"/>
          </rPr>
          <t xml:space="preserve">数据类型:金额
计量单位:元
舍位方案:保留小数2位
数据长度上限:13
</t>
        </r>
      </text>
    </comment>
    <comment ref="D13" authorId="0">
      <text>
        <r>
          <rPr>
            <sz val="9"/>
            <color rgb="FF000000"/>
            <rFont val="宋体"/>
            <charset val="134"/>
          </rPr>
          <t xml:space="preserve">数据类型:金额
计量单位:元
舍位方案:保留小数2位
数据长度上限:13
</t>
        </r>
      </text>
    </comment>
    <comment ref="C14" authorId="0">
      <text>
        <r>
          <rPr>
            <sz val="9"/>
            <color rgb="FF000000"/>
            <rFont val="宋体"/>
            <charset val="134"/>
          </rPr>
          <t xml:space="preserve">数据类型:金额
计量单位:元
舍位方案:保留小数2位
数据长度上限:13
</t>
        </r>
      </text>
    </comment>
    <comment ref="D14" authorId="0">
      <text>
        <r>
          <rPr>
            <sz val="9"/>
            <color rgb="FF000000"/>
            <rFont val="宋体"/>
            <charset val="134"/>
          </rPr>
          <t xml:space="preserve">数据类型:金额
计量单位:元
舍位方案:保留小数2位
数据长度上限:13
</t>
        </r>
      </text>
    </comment>
    <comment ref="C15" authorId="0">
      <text>
        <r>
          <rPr>
            <sz val="9"/>
            <color rgb="FF000000"/>
            <rFont val="宋体"/>
            <charset val="134"/>
          </rPr>
          <t xml:space="preserve">数据类型:金额
计量单位:元
舍位方案:保留小数2位
数据长度上限:13
</t>
        </r>
      </text>
    </comment>
    <comment ref="D15" authorId="0">
      <text>
        <r>
          <rPr>
            <sz val="9"/>
            <color rgb="FF000000"/>
            <rFont val="宋体"/>
            <charset val="134"/>
          </rPr>
          <t xml:space="preserve">数据类型:金额
计量单位:元
舍位方案:保留小数2位
数据长度上限:13
</t>
        </r>
      </text>
    </comment>
  </commentList>
</comments>
</file>

<file path=xl/comments9.xml><?xml version="1.0" encoding="utf-8"?>
<comments xmlns="http://schemas.openxmlformats.org/spreadsheetml/2006/main">
  <authors>
    <author/>
  </authors>
  <commentList>
    <comment ref="D5" authorId="0">
      <text>
        <r>
          <rPr>
            <sz val="9"/>
            <color rgb="FF000000"/>
            <rFont val="宋体"/>
            <charset val="134"/>
          </rPr>
          <t xml:space="preserve">数据类型:金额
计量单位:元
舍位方案:保留小数2位
数据长度上限:13
</t>
        </r>
      </text>
    </comment>
    <comment ref="H5" authorId="0">
      <text>
        <r>
          <rPr>
            <sz val="9"/>
            <color rgb="FF000000"/>
            <rFont val="宋体"/>
            <charset val="134"/>
          </rPr>
          <t xml:space="preserve">数据类型:金额
计量单位:元
舍位方案:保留小数2位
数据长度上限:13
</t>
        </r>
      </text>
    </comment>
    <comment ref="D6" authorId="0">
      <text>
        <r>
          <rPr>
            <sz val="9"/>
            <color rgb="FF000000"/>
            <rFont val="宋体"/>
            <charset val="134"/>
          </rPr>
          <t xml:space="preserve">数据类型:金额
计量单位:元
舍位方案:保留小数2位
数据长度上限:13
</t>
        </r>
      </text>
    </comment>
    <comment ref="H6" authorId="0">
      <text>
        <r>
          <rPr>
            <sz val="9"/>
            <color rgb="FF000000"/>
            <rFont val="宋体"/>
            <charset val="134"/>
          </rPr>
          <t xml:space="preserve">数据类型:金额
计量单位:元
舍位方案:保留小数2位
数据长度上限:13
</t>
        </r>
      </text>
    </comment>
    <comment ref="D7" authorId="0">
      <text>
        <r>
          <rPr>
            <sz val="9"/>
            <color rgb="FF000000"/>
            <rFont val="宋体"/>
            <charset val="134"/>
          </rPr>
          <t xml:space="preserve">数据类型:金额
计量单位:元
舍位方案:保留小数2位
数据长度上限:13
</t>
        </r>
      </text>
    </comment>
    <comment ref="H7" authorId="0">
      <text>
        <r>
          <rPr>
            <sz val="9"/>
            <color rgb="FF000000"/>
            <rFont val="宋体"/>
            <charset val="134"/>
          </rPr>
          <t xml:space="preserve">数据类型:金额
计量单位:元
舍位方案:保留小数2位
数据长度上限:13
</t>
        </r>
      </text>
    </comment>
    <comment ref="D8" authorId="0">
      <text>
        <r>
          <rPr>
            <sz val="9"/>
            <color rgb="FF000000"/>
            <rFont val="宋体"/>
            <charset val="134"/>
          </rPr>
          <t xml:space="preserve">数据类型:金额
计量单位:元
舍位方案:保留小数2位
数据长度上限:13
</t>
        </r>
      </text>
    </comment>
    <comment ref="H8" authorId="0">
      <text>
        <r>
          <rPr>
            <sz val="9"/>
            <color rgb="FF000000"/>
            <rFont val="宋体"/>
            <charset val="134"/>
          </rPr>
          <t xml:space="preserve">数据类型:金额
计量单位:元
舍位方案:保留小数2位
数据长度上限:13
</t>
        </r>
      </text>
    </comment>
    <comment ref="D9" authorId="0">
      <text>
        <r>
          <rPr>
            <sz val="9"/>
            <color rgb="FF000000"/>
            <rFont val="宋体"/>
            <charset val="134"/>
          </rPr>
          <t xml:space="preserve">数据类型:金额
计量单位:元
舍位方案:保留小数2位
数据长度上限:13
</t>
        </r>
      </text>
    </comment>
    <comment ref="H9" authorId="0">
      <text>
        <r>
          <rPr>
            <sz val="9"/>
            <color rgb="FF000000"/>
            <rFont val="宋体"/>
            <charset val="134"/>
          </rPr>
          <t xml:space="preserve">数据类型:金额
计量单位:元
舍位方案:保留小数2位
数据长度上限:13
</t>
        </r>
      </text>
    </comment>
    <comment ref="D10" authorId="0">
      <text>
        <r>
          <rPr>
            <sz val="9"/>
            <color rgb="FF000000"/>
            <rFont val="宋体"/>
            <charset val="134"/>
          </rPr>
          <t xml:space="preserve">数据类型:金额
计量单位:元
舍位方案:保留小数2位
数据长度上限:13
</t>
        </r>
      </text>
    </comment>
    <comment ref="H10" authorId="0">
      <text>
        <r>
          <rPr>
            <sz val="9"/>
            <color rgb="FF000000"/>
            <rFont val="宋体"/>
            <charset val="134"/>
          </rPr>
          <t xml:space="preserve">数据类型:金额
计量单位:元
舍位方案:保留小数2位
数据长度上限:13
</t>
        </r>
      </text>
    </comment>
    <comment ref="D11" authorId="0">
      <text>
        <r>
          <rPr>
            <sz val="9"/>
            <color rgb="FF000000"/>
            <rFont val="宋体"/>
            <charset val="134"/>
          </rPr>
          <t xml:space="preserve">数据类型:金额
计量单位:元
舍位方案:保留小数2位
数据长度上限:13
</t>
        </r>
      </text>
    </comment>
    <comment ref="D12" authorId="0">
      <text>
        <r>
          <rPr>
            <sz val="9"/>
            <color rgb="FF000000"/>
            <rFont val="宋体"/>
            <charset val="134"/>
          </rPr>
          <t xml:space="preserve">数据类型:金额
计量单位:元
舍位方案:保留小数2位
数据长度上限:13
</t>
        </r>
      </text>
    </comment>
    <comment ref="H12" authorId="0">
      <text>
        <r>
          <rPr>
            <sz val="9"/>
            <color rgb="FF000000"/>
            <rFont val="宋体"/>
            <charset val="134"/>
          </rPr>
          <t xml:space="preserve">数据类型:金额
计量单位:元
舍位方案:保留小数2位
数据长度上限:13
</t>
        </r>
      </text>
    </comment>
    <comment ref="D13" authorId="0">
      <text>
        <r>
          <rPr>
            <sz val="9"/>
            <color rgb="FF000000"/>
            <rFont val="宋体"/>
            <charset val="134"/>
          </rPr>
          <t xml:space="preserve">数据类型:金额
计量单位:元
舍位方案:保留小数2位
数据长度上限:13
</t>
        </r>
      </text>
    </comment>
    <comment ref="H13" authorId="0">
      <text>
        <r>
          <rPr>
            <sz val="9"/>
            <color rgb="FF000000"/>
            <rFont val="宋体"/>
            <charset val="134"/>
          </rPr>
          <t xml:space="preserve">数据类型:金额
计量单位:元
舍位方案:保留小数2位
数据长度上限:13
</t>
        </r>
      </text>
    </comment>
    <comment ref="D14" authorId="0">
      <text>
        <r>
          <rPr>
            <sz val="9"/>
            <color rgb="FF000000"/>
            <rFont val="宋体"/>
            <charset val="134"/>
          </rPr>
          <t xml:space="preserve">数据类型:金额
计量单位:元
舍位方案:保留小数2位
数据长度上限:13
</t>
        </r>
      </text>
    </comment>
    <comment ref="H14" authorId="0">
      <text>
        <r>
          <rPr>
            <sz val="9"/>
            <color rgb="FF000000"/>
            <rFont val="宋体"/>
            <charset val="134"/>
          </rPr>
          <t xml:space="preserve">数据类型:金额
计量单位:元
舍位方案:保留小数2位
数据长度上限:13
</t>
        </r>
      </text>
    </comment>
    <comment ref="D15" authorId="0">
      <text>
        <r>
          <rPr>
            <sz val="9"/>
            <color rgb="FF000000"/>
            <rFont val="宋体"/>
            <charset val="134"/>
          </rPr>
          <t xml:space="preserve">数据类型:金额
计量单位:元
舍位方案:保留小数2位
数据长度上限:13
</t>
        </r>
      </text>
    </comment>
    <comment ref="H15" authorId="0">
      <text>
        <r>
          <rPr>
            <sz val="9"/>
            <color rgb="FF000000"/>
            <rFont val="宋体"/>
            <charset val="134"/>
          </rPr>
          <t xml:space="preserve">数据类型:金额
计量单位:元
舍位方案:保留小数2位
数据长度上限:13
</t>
        </r>
      </text>
    </comment>
    <comment ref="D16" authorId="0">
      <text>
        <r>
          <rPr>
            <sz val="9"/>
            <color rgb="FF000000"/>
            <rFont val="宋体"/>
            <charset val="134"/>
          </rPr>
          <t xml:space="preserve">数据类型:金额
计量单位:元
舍位方案:保留小数2位
数据长度上限:13
</t>
        </r>
      </text>
    </comment>
    <comment ref="H16" authorId="0">
      <text>
        <r>
          <rPr>
            <sz val="9"/>
            <color rgb="FF000000"/>
            <rFont val="宋体"/>
            <charset val="134"/>
          </rPr>
          <t xml:space="preserve">数据类型:金额
计量单位:元
舍位方案:保留小数2位
数据长度上限:13
</t>
        </r>
      </text>
    </comment>
    <comment ref="D17" authorId="0">
      <text>
        <r>
          <rPr>
            <sz val="9"/>
            <color rgb="FF000000"/>
            <rFont val="宋体"/>
            <charset val="134"/>
          </rPr>
          <t xml:space="preserve">数据类型:金额
计量单位:元
舍位方案:保留小数2位
数据长度上限:13
</t>
        </r>
      </text>
    </comment>
    <comment ref="H17" authorId="0">
      <text>
        <r>
          <rPr>
            <sz val="9"/>
            <color rgb="FF000000"/>
            <rFont val="宋体"/>
            <charset val="134"/>
          </rPr>
          <t xml:space="preserve">数据类型:金额
计量单位:元
舍位方案:保留小数2位
数据长度上限:13
</t>
        </r>
      </text>
    </comment>
    <comment ref="D18" authorId="0">
      <text>
        <r>
          <rPr>
            <sz val="9"/>
            <color rgb="FF000000"/>
            <rFont val="宋体"/>
            <charset val="134"/>
          </rPr>
          <t xml:space="preserve">数据类型:金额
计量单位:元
舍位方案:保留小数2位
数据长度上限:13
</t>
        </r>
      </text>
    </comment>
    <comment ref="H18" authorId="0">
      <text>
        <r>
          <rPr>
            <sz val="9"/>
            <color rgb="FF000000"/>
            <rFont val="宋体"/>
            <charset val="134"/>
          </rPr>
          <t xml:space="preserve">数据类型:金额
计量单位:元
舍位方案:保留小数2位
数据长度上限:13
</t>
        </r>
      </text>
    </comment>
    <comment ref="D19" authorId="0">
      <text>
        <r>
          <rPr>
            <sz val="9"/>
            <color rgb="FF000000"/>
            <rFont val="宋体"/>
            <charset val="134"/>
          </rPr>
          <t xml:space="preserve">数据类型:金额
计量单位:元
舍位方案:保留小数2位
数据长度上限:13
</t>
        </r>
      </text>
    </comment>
    <comment ref="H19" authorId="0">
      <text>
        <r>
          <rPr>
            <sz val="9"/>
            <color rgb="FF000000"/>
            <rFont val="宋体"/>
            <charset val="134"/>
          </rPr>
          <t xml:space="preserve">数据类型:金额
计量单位:元
舍位方案:保留小数2位
数据长度上限:13
</t>
        </r>
      </text>
    </comment>
    <comment ref="D20" authorId="0">
      <text>
        <r>
          <rPr>
            <sz val="9"/>
            <color rgb="FF000000"/>
            <rFont val="宋体"/>
            <charset val="134"/>
          </rPr>
          <t xml:space="preserve">数据类型:金额
计量单位:元
舍位方案:保留小数2位
数据长度上限:13
</t>
        </r>
      </text>
    </comment>
    <comment ref="H20" authorId="0">
      <text>
        <r>
          <rPr>
            <sz val="9"/>
            <color rgb="FF000000"/>
            <rFont val="宋体"/>
            <charset val="134"/>
          </rPr>
          <t xml:space="preserve">数据类型:金额
计量单位:元
舍位方案:保留小数2位
数据长度上限:13
</t>
        </r>
      </text>
    </comment>
    <comment ref="D21" authorId="0">
      <text>
        <r>
          <rPr>
            <sz val="9"/>
            <color rgb="FF000000"/>
            <rFont val="宋体"/>
            <charset val="134"/>
          </rPr>
          <t xml:space="preserve">数据类型:金额
计量单位:元
舍位方案:保留小数2位
数据长度上限:13
</t>
        </r>
      </text>
    </comment>
    <comment ref="D22" authorId="0">
      <text>
        <r>
          <rPr>
            <sz val="9"/>
            <color rgb="FF000000"/>
            <rFont val="宋体"/>
            <charset val="134"/>
          </rPr>
          <t xml:space="preserve">数据类型:金额
计量单位:元
舍位方案:保留小数2位
数据长度上限:13
</t>
        </r>
      </text>
    </comment>
    <comment ref="D23" authorId="0">
      <text>
        <r>
          <rPr>
            <sz val="9"/>
            <color rgb="FF000000"/>
            <rFont val="宋体"/>
            <charset val="134"/>
          </rPr>
          <t xml:space="preserve">数据类型:金额
计量单位:元
舍位方案:保留小数2位
数据长度上限:13
</t>
        </r>
      </text>
    </comment>
    <comment ref="H23" authorId="0">
      <text>
        <r>
          <rPr>
            <sz val="9"/>
            <color rgb="FF000000"/>
            <rFont val="宋体"/>
            <charset val="134"/>
          </rPr>
          <t xml:space="preserve">数据类型:金额
计量单位:元
舍位方案:保留小数2位
数据长度上限:13
</t>
        </r>
      </text>
    </comment>
    <comment ref="D24" authorId="0">
      <text>
        <r>
          <rPr>
            <sz val="9"/>
            <color rgb="FF000000"/>
            <rFont val="宋体"/>
            <charset val="134"/>
          </rPr>
          <t xml:space="preserve">数据类型:金额
计量单位:元
舍位方案:保留小数2位
数据长度上限:13
</t>
        </r>
      </text>
    </comment>
    <comment ref="H24" authorId="0">
      <text>
        <r>
          <rPr>
            <sz val="9"/>
            <color rgb="FF000000"/>
            <rFont val="宋体"/>
            <charset val="134"/>
          </rPr>
          <t xml:space="preserve">数据类型:金额
计量单位:元
舍位方案:保留小数2位
数据长度上限:13
</t>
        </r>
      </text>
    </comment>
    <comment ref="D25" authorId="0">
      <text>
        <r>
          <rPr>
            <sz val="9"/>
            <color rgb="FF000000"/>
            <rFont val="宋体"/>
            <charset val="134"/>
          </rPr>
          <t xml:space="preserve">数据类型:金额
计量单位:元
舍位方案:保留小数2位
数据长度上限:13
</t>
        </r>
      </text>
    </comment>
    <comment ref="H25" authorId="0">
      <text>
        <r>
          <rPr>
            <sz val="9"/>
            <color rgb="FF000000"/>
            <rFont val="宋体"/>
            <charset val="134"/>
          </rPr>
          <t xml:space="preserve">数据类型:金额
计量单位:元
舍位方案:保留小数2位
数据长度上限:13
</t>
        </r>
      </text>
    </comment>
    <comment ref="D26" authorId="0">
      <text>
        <r>
          <rPr>
            <sz val="9"/>
            <color rgb="FF000000"/>
            <rFont val="宋体"/>
            <charset val="134"/>
          </rPr>
          <t xml:space="preserve">数据类型:金额
计量单位:元
舍位方案:保留小数2位
数据长度上限:13
</t>
        </r>
      </text>
    </comment>
    <comment ref="H26" authorId="0">
      <text>
        <r>
          <rPr>
            <sz val="9"/>
            <color rgb="FF000000"/>
            <rFont val="宋体"/>
            <charset val="134"/>
          </rPr>
          <t xml:space="preserve">数据类型:金额
计量单位:元
舍位方案:保留小数2位
数据长度上限:13
</t>
        </r>
      </text>
    </comment>
    <comment ref="D27" authorId="0">
      <text>
        <r>
          <rPr>
            <sz val="9"/>
            <color rgb="FF000000"/>
            <rFont val="宋体"/>
            <charset val="134"/>
          </rPr>
          <t xml:space="preserve">数据类型:金额
计量单位:元
舍位方案:保留小数2位
数据长度上限:13
</t>
        </r>
      </text>
    </comment>
    <comment ref="H27" authorId="0">
      <text>
        <r>
          <rPr>
            <sz val="9"/>
            <color rgb="FF000000"/>
            <rFont val="宋体"/>
            <charset val="134"/>
          </rPr>
          <t xml:space="preserve">数据类型:金额
计量单位:元
舍位方案:保留小数2位
数据长度上限:13
</t>
        </r>
      </text>
    </comment>
    <comment ref="D28" authorId="0">
      <text>
        <r>
          <rPr>
            <sz val="9"/>
            <color rgb="FF000000"/>
            <rFont val="宋体"/>
            <charset val="134"/>
          </rPr>
          <t xml:space="preserve">数据类型:金额
计量单位:元
舍位方案:保留小数2位
数据长度上限:13
</t>
        </r>
      </text>
    </comment>
    <comment ref="H28" authorId="0">
      <text>
        <r>
          <rPr>
            <sz val="9"/>
            <color rgb="FF000000"/>
            <rFont val="宋体"/>
            <charset val="134"/>
          </rPr>
          <t xml:space="preserve">数据类型:金额
计量单位:元
舍位方案:保留小数2位
数据长度上限:13
</t>
        </r>
      </text>
    </comment>
    <comment ref="D29" authorId="0">
      <text>
        <r>
          <rPr>
            <sz val="9"/>
            <color rgb="FF000000"/>
            <rFont val="宋体"/>
            <charset val="134"/>
          </rPr>
          <t xml:space="preserve">数据类型:金额
计量单位:元
舍位方案:保留小数2位
数据长度上限:13
</t>
        </r>
      </text>
    </comment>
    <comment ref="H29" authorId="0">
      <text>
        <r>
          <rPr>
            <sz val="9"/>
            <color rgb="FF000000"/>
            <rFont val="宋体"/>
            <charset val="134"/>
          </rPr>
          <t xml:space="preserve">数据类型:金额
计量单位:元
舍位方案:保留小数2位
数据长度上限:13
</t>
        </r>
      </text>
    </comment>
    <comment ref="H30" authorId="0">
      <text>
        <r>
          <rPr>
            <sz val="9"/>
            <color rgb="FF000000"/>
            <rFont val="宋体"/>
            <charset val="134"/>
          </rPr>
          <t xml:space="preserve">数据类型:金额
计量单位:元
舍位方案:保留小数2位
数据长度上限:13
</t>
        </r>
      </text>
    </comment>
    <comment ref="H31" authorId="0">
      <text>
        <r>
          <rPr>
            <sz val="9"/>
            <color rgb="FF000000"/>
            <rFont val="宋体"/>
            <charset val="134"/>
          </rPr>
          <t xml:space="preserve">数据类型:金额
计量单位:元
舍位方案:保留小数2位
数据长度上限:13
</t>
        </r>
      </text>
    </comment>
    <comment ref="D32" authorId="0">
      <text>
        <r>
          <rPr>
            <sz val="9"/>
            <color rgb="FF000000"/>
            <rFont val="宋体"/>
            <charset val="134"/>
          </rPr>
          <t xml:space="preserve">数据类型:金额
计量单位:元
舍位方案:保留小数2位
数据长度上限:13
</t>
        </r>
      </text>
    </comment>
    <comment ref="H32" authorId="0">
      <text>
        <r>
          <rPr>
            <sz val="9"/>
            <color rgb="FF000000"/>
            <rFont val="宋体"/>
            <charset val="134"/>
          </rPr>
          <t xml:space="preserve">数据类型:金额
计量单位:元
舍位方案:保留小数2位
数据长度上限:13
</t>
        </r>
      </text>
    </comment>
    <comment ref="D33" authorId="0">
      <text>
        <r>
          <rPr>
            <sz val="9"/>
            <color rgb="FF000000"/>
            <rFont val="宋体"/>
            <charset val="134"/>
          </rPr>
          <t xml:space="preserve">数据类型:金额
计量单位:元
舍位方案:保留小数2位
数据长度上限:13
</t>
        </r>
      </text>
    </comment>
    <comment ref="H33" authorId="0">
      <text>
        <r>
          <rPr>
            <sz val="9"/>
            <color rgb="FF000000"/>
            <rFont val="宋体"/>
            <charset val="134"/>
          </rPr>
          <t xml:space="preserve">数据类型:金额
计量单位:元
舍位方案:保留小数2位
数据长度上限:13
</t>
        </r>
      </text>
    </comment>
    <comment ref="D34" authorId="0">
      <text>
        <r>
          <rPr>
            <sz val="9"/>
            <color rgb="FF000000"/>
            <rFont val="宋体"/>
            <charset val="134"/>
          </rPr>
          <t xml:space="preserve">数据类型:金额
计量单位:元
舍位方案:保留小数2位
数据长度上限:13
</t>
        </r>
      </text>
    </comment>
    <comment ref="H34" authorId="0">
      <text>
        <r>
          <rPr>
            <sz val="9"/>
            <color rgb="FF000000"/>
            <rFont val="宋体"/>
            <charset val="134"/>
          </rPr>
          <t xml:space="preserve">数据类型:金额
计量单位:元
舍位方案:保留小数2位
数据长度上限:13
</t>
        </r>
      </text>
    </comment>
  </commentList>
</comments>
</file>

<file path=xl/sharedStrings.xml><?xml version="1.0" encoding="utf-8"?>
<sst xmlns="http://schemas.openxmlformats.org/spreadsheetml/2006/main" count="749" uniqueCount="436">
  <si>
    <t>附件2</t>
  </si>
  <si>
    <t>2 0 2 6 年 度 医 疗 保 障 基 金 季 报 表</t>
  </si>
  <si>
    <t>编制单位:</t>
  </si>
  <si>
    <t>哈密市伊州区医疗保障局</t>
  </si>
  <si>
    <t>单位负责人:孙婵娟</t>
  </si>
  <si>
    <t>财务负责人:胡霞</t>
  </si>
  <si>
    <t>制表人:李玉娥</t>
  </si>
  <si>
    <t>报出时间:</t>
  </si>
  <si>
    <t>2026-03-30</t>
  </si>
  <si>
    <t>国家医保局 印 制</t>
  </si>
  <si>
    <t>二 〇 二 五 年</t>
  </si>
  <si>
    <t>目     录</t>
  </si>
  <si>
    <t>一、职工基本医疗保险(含生育保险)基金资产负债表…………………………………………………………………………</t>
  </si>
  <si>
    <t>季报 01 表</t>
  </si>
  <si>
    <t>二、职工基本医疗保险(含生育保险)基金收支表………………………………………………………………………………</t>
  </si>
  <si>
    <t>季报 02 表</t>
  </si>
  <si>
    <t>三、职工基本医疗保险(含生育保险)基金暂收、暂付款明细表…………………………………………………………………………………</t>
  </si>
  <si>
    <t>季报 03 表</t>
  </si>
  <si>
    <t>四、其他医疗保障基金资产负债表…………………………………………………………………………………………………</t>
  </si>
  <si>
    <t>季报 04 表</t>
  </si>
  <si>
    <t>五、其他医疗保障基金收支表………………………………………………………………………………………………………</t>
  </si>
  <si>
    <t>季报 05-1、05-2 表</t>
  </si>
  <si>
    <t>六、其他医疗保障基金暂收、暂付款明细表………………………………………………………………………………………</t>
  </si>
  <si>
    <t>季报 06 表</t>
  </si>
  <si>
    <t>七、城乡居民基本医疗保险基金资产负债表………………………………………………………………………………………</t>
  </si>
  <si>
    <t>季报 07 表</t>
  </si>
  <si>
    <t>八、城乡居民基本医疗保险基金收支表  …………………………………………………………………………………………</t>
  </si>
  <si>
    <t>季报 08 表</t>
  </si>
  <si>
    <t>九、城乡居民基本医疗保险基金暂收、暂付款明细表  …………………………………………………………………………</t>
  </si>
  <si>
    <t>季报 09 表</t>
  </si>
  <si>
    <t>十、城乡医疗救助基金资产负债表  ……………………………………………………………………………………………………</t>
  </si>
  <si>
    <t>季报 10 表</t>
  </si>
  <si>
    <t>十一、城乡医疗救助基金收支表  …………………………………………………………………………………………………………</t>
  </si>
  <si>
    <t>季报 11 表</t>
  </si>
  <si>
    <t>十二、长期护理保险基金资产负债表……………………………………………………………………………………</t>
  </si>
  <si>
    <t>季报 12表</t>
  </si>
  <si>
    <t>十三、长期护理保险基金收支情况表……………………………………………………………………………………</t>
  </si>
  <si>
    <t>季报 13 表</t>
  </si>
  <si>
    <t>十四、医疗(含生育)保险基金资产负债补充资料表…………………………………………………………………………………</t>
  </si>
  <si>
    <t>季报 补01 表</t>
  </si>
  <si>
    <t>十五、医疗(含生育)保险征缴收入和待遇发放补充资料表…………………………………………………………………………</t>
  </si>
  <si>
    <t>季报 补02 表</t>
  </si>
  <si>
    <t>十六、医疗(含生育)保险基金征缴收入补充资料表…………………………………………………………………………………</t>
  </si>
  <si>
    <t>季报 补03 表</t>
  </si>
  <si>
    <t>十七、医疗(含生育)保险基金其他收支明细表………………………………………………………………………………………</t>
  </si>
  <si>
    <t>季报 补04 表</t>
  </si>
  <si>
    <t>职工基本医疗保险(含生育保险)基金资产负债表</t>
  </si>
  <si>
    <t>季报01表</t>
  </si>
  <si>
    <t>填报单位:</t>
  </si>
  <si>
    <t>单位:元</t>
  </si>
  <si>
    <t>行    号</t>
  </si>
  <si>
    <t>项    目</t>
  </si>
  <si>
    <t>年初数</t>
  </si>
  <si>
    <t>期末数</t>
  </si>
  <si>
    <t>一、资产</t>
  </si>
  <si>
    <t xml:space="preserve">      库存现金</t>
  </si>
  <si>
    <t xml:space="preserve">      支出户存款</t>
  </si>
  <si>
    <t xml:space="preserve">      财政专户存款</t>
  </si>
  <si>
    <t xml:space="preserve">      暂付款</t>
  </si>
  <si>
    <t xml:space="preserve">      债券投资</t>
  </si>
  <si>
    <t>二、负债</t>
  </si>
  <si>
    <t xml:space="preserve">      暂收款</t>
  </si>
  <si>
    <t xml:space="preserve">      借入款项</t>
  </si>
  <si>
    <t>三、净资产</t>
  </si>
  <si>
    <t xml:space="preserve">      统账结合统筹基金</t>
  </si>
  <si>
    <t xml:space="preserve">      个人账户基金</t>
  </si>
  <si>
    <t xml:space="preserve">      单建统筹基金</t>
  </si>
  <si>
    <t>注:收入户存款、国库存款统一在财政专户存款中填列。</t>
  </si>
  <si>
    <t>纵向校验公式:1=2+3+4+5+6；7=8+9；10=11+12+13；10=1-7。</t>
  </si>
  <si>
    <t>跨表校验公式:5=季报03表20；8=季报03表10；11期末数=季报02表72统账结合；12期末数=季报02表72个人账户基金；13期末数=季报02表72单建统筹。</t>
  </si>
  <si>
    <t>职工基本医疗保险(含生育保险)基金收支表</t>
  </si>
  <si>
    <t>季报02表</t>
  </si>
  <si>
    <t>第一季度</t>
  </si>
  <si>
    <t>合  计</t>
  </si>
  <si>
    <t>统筹基金</t>
  </si>
  <si>
    <t>个人账户基金</t>
  </si>
  <si>
    <t>行  号</t>
  </si>
  <si>
    <t>项  目</t>
  </si>
  <si>
    <t>小计</t>
  </si>
  <si>
    <t>统账结合</t>
  </si>
  <si>
    <t>单建统筹</t>
  </si>
  <si>
    <t>一、基本医疗保险费收入</t>
  </si>
  <si>
    <t>一、基本医疗保险待遇支出</t>
  </si>
  <si>
    <t xml:space="preserve">  (一)单位缴费</t>
  </si>
  <si>
    <t xml:space="preserve"> (一)在职职工医疗保险待遇支出</t>
  </si>
  <si>
    <t xml:space="preserve">   其中:生育保险收入</t>
  </si>
  <si>
    <t xml:space="preserve">      (1)住院费用支出</t>
  </si>
  <si>
    <t xml:space="preserve">  (二)个人缴费</t>
  </si>
  <si>
    <t>其中:个人账户负担近亲属住院费用支出</t>
  </si>
  <si>
    <t>二、利息收入</t>
  </si>
  <si>
    <t xml:space="preserve">      (2)门诊费用支出</t>
  </si>
  <si>
    <t xml:space="preserve">    (一)定期利息</t>
  </si>
  <si>
    <t>其中:个人账户负担近亲属门诊费用支出</t>
  </si>
  <si>
    <t xml:space="preserve">    (二)活期利息</t>
  </si>
  <si>
    <t xml:space="preserve">          ①普通门诊支出</t>
  </si>
  <si>
    <t>三、财政补贴收入</t>
  </si>
  <si>
    <t xml:space="preserve">          ②门诊慢特病支出</t>
  </si>
  <si>
    <t>其中:对医保基金负担疫苗及接种费用的补助</t>
  </si>
  <si>
    <t xml:space="preserve">      (3)生育医疗费支出</t>
  </si>
  <si>
    <t>四、其他收入</t>
  </si>
  <si>
    <t xml:space="preserve">      (4)生育津贴支出</t>
  </si>
  <si>
    <t>——</t>
  </si>
  <si>
    <t xml:space="preserve">    其中:滞纳金</t>
  </si>
  <si>
    <t xml:space="preserve">      (5)其他待遇支出</t>
  </si>
  <si>
    <t>五、待转保险费收入</t>
  </si>
  <si>
    <t xml:space="preserve">  (二)退休人员医疗保险待遇支出</t>
  </si>
  <si>
    <t>六、待转利息收入</t>
  </si>
  <si>
    <t xml:space="preserve">      (3)生育医疗费用支出</t>
  </si>
  <si>
    <t>二、其他支出</t>
  </si>
  <si>
    <t xml:space="preserve">  代缴近亲属参加居民医保缴费</t>
  </si>
  <si>
    <t>七、转移收入</t>
  </si>
  <si>
    <t>三、转移支出</t>
  </si>
  <si>
    <t>本期收入小计</t>
  </si>
  <si>
    <t>本期支出小计</t>
  </si>
  <si>
    <t>八、上级补助收入</t>
  </si>
  <si>
    <t>四、补助下级支出</t>
  </si>
  <si>
    <t xml:space="preserve">    其中:上级补助省级调剂金收入</t>
  </si>
  <si>
    <t xml:space="preserve">    其中:补助下级省级调剂金支出</t>
  </si>
  <si>
    <t>九、下级上解收入</t>
  </si>
  <si>
    <t>五、上解上级支出</t>
  </si>
  <si>
    <t xml:space="preserve">    其中:下级上解省级调剂金收入</t>
  </si>
  <si>
    <t xml:space="preserve">    其中:上解上级省级调剂金支出</t>
  </si>
  <si>
    <t>调剂后本期收入小计</t>
  </si>
  <si>
    <t>调剂后本期支出小计</t>
  </si>
  <si>
    <t>本期收入合计</t>
  </si>
  <si>
    <t>本期支出合计</t>
  </si>
  <si>
    <t>本期收支结余</t>
  </si>
  <si>
    <t xml:space="preserve">    其中:省级风险调剂金</t>
  </si>
  <si>
    <t>十、上年结余</t>
  </si>
  <si>
    <t>六、滚存结余</t>
  </si>
  <si>
    <t>总      计</t>
  </si>
  <si>
    <t xml:space="preserve">    1.根据《关于印发&lt;社会保险基金财务制度&gt;的通知》财社〔2017〕144号，职工基本医疗保险统筹基金待遇支出指按规定在统筹基金支付范围以内，在起付标准以上、最高支付限额以下由统筹基金支付的医疗费补偿支出，包括住院费用支出、门诊大病和门诊统筹费用支出。职工基本医疗保险个人账户待遇支出指按规定由个人账户开支的支出，主要包括个人自付的门诊费用支出、住院费用支出、在定点零售药店发生的医药费支出。个人账户资金原则上不得用于非医疗支出。</t>
  </si>
  <si>
    <t xml:space="preserve">    2.开展长期护理保险制度的统筹地区，划转长期护理保险基金的支出在其他收支表“划转长期护理保险支出”中列支。     </t>
  </si>
  <si>
    <t>3.纵向校验公式1=2+4；2≧3；5=6+7；8≧9；10≧11；26=1+5+8+10+12+13；27≧28；29≧30；31=26+28+30；32=26+27+29；35=上年年报滚存结余≥36；37=32+35；38=39+49；39=40+42+46+47+48；40≥41；42≧43；42=44+45；49=50+52+56+57+58；50≥51；52≧53；52=54+55；63=38+59+62；64≥65；66≥67；68=63+65+67；69=63+64+66；70=32-69；72=35+70；74=69+72；37=74</t>
  </si>
  <si>
    <t xml:space="preserve">    4.横向校验公式:合计=小计+个人账户基金；小计=统账结合+单建统筹。</t>
  </si>
  <si>
    <t>职工基本医疗保险(含生育保险)基金暂收、暂付款明细表</t>
  </si>
  <si>
    <t>季报03表</t>
  </si>
  <si>
    <t>暂    收     款</t>
  </si>
  <si>
    <t>行号</t>
  </si>
  <si>
    <t>暂   付   款</t>
  </si>
  <si>
    <t>金额</t>
  </si>
  <si>
    <t>一、暂收医疗保险费</t>
  </si>
  <si>
    <t>一、垫付医疗费</t>
  </si>
  <si>
    <t>二、暂存未付医疗费</t>
  </si>
  <si>
    <t>二、结算费用预付金</t>
  </si>
  <si>
    <t>其中:暂存保证金</t>
  </si>
  <si>
    <t>三、跨省异地就医预付金</t>
  </si>
  <si>
    <t>三、跨省异地就医资金</t>
  </si>
  <si>
    <t>四、省内异地就医预付金</t>
  </si>
  <si>
    <t>四、省内异地就医资金</t>
  </si>
  <si>
    <t>五、集中带量采购预付金</t>
  </si>
  <si>
    <t>五、其他</t>
  </si>
  <si>
    <t>六、先行支付待遇</t>
  </si>
  <si>
    <t>七、其他</t>
  </si>
  <si>
    <t>总        计</t>
  </si>
  <si>
    <t>注:纵向校验公式:10=1+2+4+5+6；20=11+12+13+14+15+16+17</t>
  </si>
  <si>
    <t>其他医疗保障基金资产负债表</t>
  </si>
  <si>
    <t>季报04表</t>
  </si>
  <si>
    <t>季</t>
  </si>
  <si>
    <t xml:space="preserve">      借入借款</t>
  </si>
  <si>
    <t xml:space="preserve">    离休人员医疗统筹基金</t>
  </si>
  <si>
    <t xml:space="preserve">    伤残人员医疗保障基金</t>
  </si>
  <si>
    <t xml:space="preserve">    公务员医疗补助基金</t>
  </si>
  <si>
    <t>职工大额医疗费用补助和职工大病保险</t>
  </si>
  <si>
    <t>纵向校验公式:1=2+3+4+5+6；7=8+9；10=11+12+13+14；10=1-7；</t>
  </si>
  <si>
    <t>跨表校验公式:5期末数=季报06表18；8期末数=季报06表9；11期末数=季报05-1表36；12期末数=季报nb05-1表48；13期末数=季报05-2表36；14期末数=季报05-2表50。</t>
  </si>
  <si>
    <t>其他医疗保障基金收支表</t>
  </si>
  <si>
    <t>季报 05-1表</t>
  </si>
  <si>
    <t>行      号</t>
  </si>
  <si>
    <t>项      目</t>
  </si>
  <si>
    <t>金      额</t>
  </si>
  <si>
    <t>1</t>
  </si>
  <si>
    <t>一、离休人员医疗保障基金</t>
  </si>
  <si>
    <t>2</t>
  </si>
  <si>
    <t xml:space="preserve">   (一)离休人员医疗保险费收入</t>
  </si>
  <si>
    <t xml:space="preserve">   (一)医疗费支出</t>
  </si>
  <si>
    <t>3</t>
  </si>
  <si>
    <t xml:space="preserve">   (二)利息收入</t>
  </si>
  <si>
    <t xml:space="preserve">            住院支出</t>
  </si>
  <si>
    <t>4</t>
  </si>
  <si>
    <t xml:space="preserve">   (三)财政补贴收入</t>
  </si>
  <si>
    <t xml:space="preserve">            门诊支出</t>
  </si>
  <si>
    <t>5</t>
  </si>
  <si>
    <t xml:space="preserve">   (四)其他收入</t>
  </si>
  <si>
    <t xml:space="preserve">            其他</t>
  </si>
  <si>
    <t xml:space="preserve">   (二)其他支出</t>
  </si>
  <si>
    <t xml:space="preserve">   (五)上级补助收入</t>
  </si>
  <si>
    <t xml:space="preserve">   (三)补助下级支出</t>
  </si>
  <si>
    <t xml:space="preserve">   (六)下级上解收入</t>
  </si>
  <si>
    <t xml:space="preserve">   (四)上解上级支出</t>
  </si>
  <si>
    <t xml:space="preserve">   (七)上年结余</t>
  </si>
  <si>
    <t xml:space="preserve">   (五)滚存结余</t>
  </si>
  <si>
    <t>二、伤残人员医疗保障基金</t>
  </si>
  <si>
    <t xml:space="preserve">   (一)伤残人员医疗保险费收入</t>
  </si>
  <si>
    <t xml:space="preserve">   (一)伤残人员医疗费支出</t>
  </si>
  <si>
    <t xml:space="preserve">      其中:住院支出</t>
  </si>
  <si>
    <t>注:纵向校验公式:7=2+3+4+5；10=7+8+9；12=上年滚存结余；19=15+16+17+18；22=19+20+21；24=上年滚存结余；26=27+28+29；31=26+30；34=31+32+33；35=10-34；36=12+35；43=39+42；46=43+44+45；47=22-46；48=24+47。</t>
  </si>
  <si>
    <t>季报05-2表</t>
  </si>
  <si>
    <t>三、公务员医疗补助基金</t>
  </si>
  <si>
    <t>(一)公务员医疗保险费收入</t>
  </si>
  <si>
    <t>(一)公务员医疗补助待遇支出</t>
  </si>
  <si>
    <t>(二)利息收入</t>
  </si>
  <si>
    <t>住院支出</t>
  </si>
  <si>
    <t>(三)财政补贴收入</t>
  </si>
  <si>
    <t>门诊支出</t>
  </si>
  <si>
    <t>(四)其他收入</t>
  </si>
  <si>
    <t>(二)其他支出</t>
  </si>
  <si>
    <t>收入小计</t>
  </si>
  <si>
    <t>支出小计</t>
  </si>
  <si>
    <t>(五)上级补助收入</t>
  </si>
  <si>
    <t>(三)补助下级支出</t>
  </si>
  <si>
    <t>(六 )下级上解收入</t>
  </si>
  <si>
    <t>(四)上解上级支出</t>
  </si>
  <si>
    <t>收入合计</t>
  </si>
  <si>
    <t>支出合计</t>
  </si>
  <si>
    <t>(七)上年结余</t>
  </si>
  <si>
    <t>收支结余</t>
  </si>
  <si>
    <t>(五)滚存结余</t>
  </si>
  <si>
    <t>四、职工大额医疗费用补助和职工大病保险</t>
  </si>
  <si>
    <t>(一)医疗保险费收入</t>
  </si>
  <si>
    <t>(一)待遇支出</t>
  </si>
  <si>
    <t>其中:单位缴费</t>
  </si>
  <si>
    <t>个人缴费(含个人账户)</t>
  </si>
  <si>
    <t>职工医保统筹基金划转收入</t>
  </si>
  <si>
    <t>其他</t>
  </si>
  <si>
    <t>(六)下级上解收入</t>
  </si>
  <si>
    <t>注:纵向公式:6=2+3+4+5；9=6+7+8；27≧28+29；31=27+30；34=31+32+33；35=9-34；36=10+35；13≧14+15+16；20=13+17+18+19；</t>
  </si>
  <si>
    <t xml:space="preserve">             23=20+21+22；38=39+40+41;45=38+42；48=45+46+47；49=23-48；50=24+49。</t>
  </si>
  <si>
    <t xml:space="preserve"> 其他医疗保障基金暂收、暂付款明细表</t>
  </si>
  <si>
    <t>季报06表</t>
  </si>
  <si>
    <t>暂 收 款</t>
  </si>
  <si>
    <t>暂 付 款</t>
  </si>
  <si>
    <t>二、跨省异地就医预付金</t>
  </si>
  <si>
    <t>三、省内异地就医预付金</t>
  </si>
  <si>
    <t>四、其他</t>
  </si>
  <si>
    <t>6</t>
  </si>
  <si>
    <t>7</t>
  </si>
  <si>
    <t>8</t>
  </si>
  <si>
    <t>9</t>
  </si>
  <si>
    <t>注:纵向校验公式:9=1+2+3+4+5；18=10+11+12+13。</t>
  </si>
  <si>
    <t>城乡居民基本医疗保险基金资产负债表</t>
  </si>
  <si>
    <t>季报07表</t>
  </si>
  <si>
    <t>行   号</t>
  </si>
  <si>
    <t xml:space="preserve">    库存现金</t>
  </si>
  <si>
    <t xml:space="preserve">    支出户存款</t>
  </si>
  <si>
    <t xml:space="preserve">    财政专户存款</t>
  </si>
  <si>
    <t xml:space="preserve">    暂付款</t>
  </si>
  <si>
    <t xml:space="preserve">    暂收款</t>
  </si>
  <si>
    <t xml:space="preserve">    借入款项</t>
  </si>
  <si>
    <t xml:space="preserve">    一般基金结余</t>
  </si>
  <si>
    <t>纵向校验公式:1=2+3+4+5;6=7+8;9=10；9=1-6。</t>
  </si>
  <si>
    <t>跨表校验公式:5期末数=季报09表20；7期末数=季报09表10；10期末数=季报08表58</t>
  </si>
  <si>
    <t>城乡居民基本医疗保险基金收支表</t>
  </si>
  <si>
    <t>季报 08表</t>
  </si>
  <si>
    <t>项   目</t>
  </si>
  <si>
    <t>合计</t>
  </si>
  <si>
    <t xml:space="preserve">     个人缴费收入</t>
  </si>
  <si>
    <t xml:space="preserve">    (一)住院费用支出</t>
  </si>
  <si>
    <t xml:space="preserve">     单位对职工家属的资助收入</t>
  </si>
  <si>
    <t xml:space="preserve">    (二)门诊费用支出</t>
  </si>
  <si>
    <t xml:space="preserve">     集体扶持收入</t>
  </si>
  <si>
    <t xml:space="preserve">          ①门诊慢特病支出</t>
  </si>
  <si>
    <t xml:space="preserve">     城乡医疗救助资助收入</t>
  </si>
  <si>
    <t xml:space="preserve">          ②普通门诊支出</t>
  </si>
  <si>
    <t xml:space="preserve">     财政对困难人员代缴收入</t>
  </si>
  <si>
    <t xml:space="preserve">    (三)其他</t>
  </si>
  <si>
    <t xml:space="preserve">   (一)定期利息</t>
  </si>
  <si>
    <t>二、划转用于城乡居民大病保险支出</t>
  </si>
  <si>
    <t xml:space="preserve">   (二)活期利息</t>
  </si>
  <si>
    <t xml:space="preserve">    (一)自行经办支出</t>
  </si>
  <si>
    <t xml:space="preserve">         1.自行经办待遇支出</t>
  </si>
  <si>
    <t>(一)按规定标准财政补助收入</t>
  </si>
  <si>
    <t xml:space="preserve">         2.自行经办其他支出</t>
  </si>
  <si>
    <t xml:space="preserve">  1.中央财政补助收入</t>
  </si>
  <si>
    <t xml:space="preserve">    (二)商业保险机构承办支出</t>
  </si>
  <si>
    <t xml:space="preserve">  2.省级财政补助收入</t>
  </si>
  <si>
    <t xml:space="preserve">         1.待遇支出</t>
  </si>
  <si>
    <t xml:space="preserve">  3.市级财政补助收入</t>
  </si>
  <si>
    <t xml:space="preserve">         2.风险赔付支出</t>
  </si>
  <si>
    <t xml:space="preserve">  4.县(区)级财政补助收入</t>
  </si>
  <si>
    <t xml:space="preserve">         3.其他支出</t>
  </si>
  <si>
    <t>(二)对医保基金负担疫苗及接种费用的补助</t>
  </si>
  <si>
    <t>三、其他支出</t>
  </si>
  <si>
    <t>(三)其他财政补助收入</t>
  </si>
  <si>
    <t>小    计</t>
  </si>
  <si>
    <t>五、上级补助收入</t>
  </si>
  <si>
    <t>六、下级上解收入</t>
  </si>
  <si>
    <t>七、上年结余</t>
  </si>
  <si>
    <t>总    计</t>
  </si>
  <si>
    <t>注:1.“个人缴费收入”项反映城乡居民按照规定缴费标准缴纳的保费收入；</t>
  </si>
  <si>
    <t>2.“单位对职工家属的资助收入”项反映有条件的用人单位对职工家属参保缴费给予的资助；</t>
  </si>
  <si>
    <t>3.“集体扶持收入”项反映乡村集体经济组织对农民参保缴费给予的资助；</t>
  </si>
  <si>
    <t>4.“城乡医疗救助资助收入”项反映城乡医疗救助基金等资助参保对象缴纳的保费；</t>
  </si>
  <si>
    <t>5.“财政补贴收入”项反映各级政府给予城乡居民基本医疗保险基金的补助，包括按照规定补助标准和参保居民人数给予的缴费补助。</t>
  </si>
  <si>
    <t>6.“大病保险其他支出”项反映大病保险委托商保机构经办成本和利润支出项目。</t>
  </si>
  <si>
    <t>纵向校验公式:1=2+3+4+5+6；7=8+9；10=11+16+17；11=12+13+14+15；19=1+7+10+18；20≥21；22≥23；24=19+21+23；25=19+20+22；28=上年滚存结余；30=25+28；31=32+33+36；33=34+35；38=39+42；39=40+41；42=43+44+45；49=31+38+46；50≥51；52≥53；54=49+51+53；55=49+50+52；56=25-55；58=28+56；59=29+57；60=55+58。</t>
  </si>
  <si>
    <t>城乡居民基本医疗保险基金暂收、暂付款明细表</t>
  </si>
  <si>
    <t>季报 09表</t>
  </si>
  <si>
    <t>行 号</t>
  </si>
  <si>
    <t>城乡医疗救助基金资产负债表</t>
  </si>
  <si>
    <t>季报10表</t>
  </si>
  <si>
    <t>年末数</t>
  </si>
  <si>
    <t xml:space="preserve">      医疗救助基金</t>
  </si>
  <si>
    <t>纵向校验公式:1=2+3+4+5；6=7+8；9=10；9=1-6。</t>
  </si>
  <si>
    <t>跨表校验公式:10=医疗救助收支nb11表38</t>
  </si>
  <si>
    <t>城乡医疗救助基金收支情况表</t>
  </si>
  <si>
    <t>季报11表</t>
  </si>
  <si>
    <t>一、财政补助收入</t>
  </si>
  <si>
    <t>一、支出</t>
  </si>
  <si>
    <t>(一)一般公共预算安排</t>
  </si>
  <si>
    <t>(一)资助参保支出</t>
  </si>
  <si>
    <t xml:space="preserve">         1.中央财政补助收入</t>
  </si>
  <si>
    <t>(二)住院救助支出</t>
  </si>
  <si>
    <t xml:space="preserve">         2.省级财政补助收入</t>
  </si>
  <si>
    <t>(三)门诊救助支出</t>
  </si>
  <si>
    <t xml:space="preserve">         3.市级财政补助收入</t>
  </si>
  <si>
    <t>(四)其他支出</t>
  </si>
  <si>
    <t xml:space="preserve">         4.县(区)级财政补助收入</t>
  </si>
  <si>
    <t>(二)彩票公益金</t>
  </si>
  <si>
    <t xml:space="preserve">          1.中央安排</t>
  </si>
  <si>
    <t xml:space="preserve">          2.省级安排</t>
  </si>
  <si>
    <t xml:space="preserve">          3.市级安排</t>
  </si>
  <si>
    <t xml:space="preserve">          4.县(区)级安排</t>
  </si>
  <si>
    <t>三、其他资金收入</t>
  </si>
  <si>
    <t>四、上级补助收入</t>
  </si>
  <si>
    <t>二、补助下级支出</t>
  </si>
  <si>
    <t>五、下级上解收入</t>
  </si>
  <si>
    <t>三、上解上级支出</t>
  </si>
  <si>
    <t xml:space="preserve">  四、收支结余</t>
  </si>
  <si>
    <t>六、上年结余</t>
  </si>
  <si>
    <t xml:space="preserve">  五、滚存结余</t>
  </si>
  <si>
    <t>纵向校验公式:1=2+7；2=3+4+5+6；7=8+9+10+11；14=1+12+13；17=14+15+16；19=上年年末滚存结余；20=21+22+23+24；33=20；36=33+34+35；37=17-36；38=19+37。</t>
  </si>
  <si>
    <t>长期护理保险基金资产负债表</t>
  </si>
  <si>
    <t>季报12表</t>
  </si>
  <si>
    <t>项目</t>
  </si>
  <si>
    <t>跨表校验公式:10=季报13表29</t>
  </si>
  <si>
    <t>长期护理保险基金收支情况表</t>
  </si>
  <si>
    <t>季报13表</t>
  </si>
  <si>
    <t>项        目</t>
  </si>
  <si>
    <t>职工参保人群</t>
  </si>
  <si>
    <t>居民参保人群</t>
  </si>
  <si>
    <t>一、长期护理保险费收入</t>
  </si>
  <si>
    <t>一、长期护理保险待遇支出</t>
  </si>
  <si>
    <t xml:space="preserve">          单位缴费</t>
  </si>
  <si>
    <t xml:space="preserve">         机构护理待遇支出</t>
  </si>
  <si>
    <t xml:space="preserve">          个人缴费</t>
  </si>
  <si>
    <t xml:space="preserve">          居家护理待遇支出</t>
  </si>
  <si>
    <t xml:space="preserve">          财政为困难人员代缴收入</t>
  </si>
  <si>
    <t xml:space="preserve">          社区护理待遇支出</t>
  </si>
  <si>
    <t>二、财政补贴收入</t>
  </si>
  <si>
    <t xml:space="preserve">          其他待遇支出</t>
  </si>
  <si>
    <t xml:space="preserve">    其中:对长期护理保险参保的补助收入</t>
  </si>
  <si>
    <t>三、利息收入</t>
  </si>
  <si>
    <t xml:space="preserve">    其中:委托经办管理服务费支出</t>
  </si>
  <si>
    <t xml:space="preserve">          失能等级评估费支出</t>
  </si>
  <si>
    <t>五、本期收入小计</t>
  </si>
  <si>
    <t>三、本期支出小计</t>
  </si>
  <si>
    <t>六、上级补助收入</t>
  </si>
  <si>
    <t>七、下级上解收入</t>
  </si>
  <si>
    <t>八、本期收入合计</t>
  </si>
  <si>
    <t>六、本期支出合计</t>
  </si>
  <si>
    <t>七、本期收支结余</t>
  </si>
  <si>
    <t>九、上年结余</t>
  </si>
  <si>
    <t>八、年末滚存结余</t>
  </si>
  <si>
    <t>纵向校验公式:1=2+3+4；5≥6；9=1+5+7+8；12=9+10+11；15=14+12；16=17+18+19+20；21≥22+23；24=16+21；27=24+25+26；28=12-27；29=14+28；30=27+29
横向校验公式:小计=职工参保人群+居民参保人群</t>
  </si>
  <si>
    <t>医疗(含生育)保险基金资产负债补充资料表</t>
  </si>
  <si>
    <t>季报补01表</t>
  </si>
  <si>
    <t>险    种</t>
  </si>
  <si>
    <t>财政专户账面余额</t>
  </si>
  <si>
    <t>收入户
(或归集户)</t>
  </si>
  <si>
    <t>国库户</t>
  </si>
  <si>
    <t>税务过渡户</t>
  </si>
  <si>
    <t>其他账户</t>
  </si>
  <si>
    <t>一、职工基本医疗保险(含生育保险)基金</t>
  </si>
  <si>
    <t>二、其他医疗保险基金</t>
  </si>
  <si>
    <t>三、城乡居民基本医疗保险基金</t>
  </si>
  <si>
    <t>四、城乡医疗救助基金</t>
  </si>
  <si>
    <t>五、长期护理保险基金</t>
  </si>
  <si>
    <t>注:横向公式合计=财政专户账面余额+收入户+国库户+税务过渡户+其他账户</t>
  </si>
  <si>
    <t>跨表校验公式:职工基本医疗保险(含生育保险)基金合计=季报01表4</t>
  </si>
  <si>
    <t>其他医疗保险基金合计=季报04表4</t>
  </si>
  <si>
    <t>城乡居民基本医疗保险基金合计=季报07表4</t>
  </si>
  <si>
    <t>城乡医疗救助基金合计=季报10表4</t>
  </si>
  <si>
    <t>长期护理保险基金合计=季报12表4</t>
  </si>
  <si>
    <t>医疗(含生育)保险征缴收入和待遇发放补充资料表</t>
  </si>
  <si>
    <t>季报补02表</t>
  </si>
  <si>
    <t>职工基本医疗保险</t>
  </si>
  <si>
    <t>城乡居民基本医疗保险</t>
  </si>
  <si>
    <t>长期护理保险</t>
  </si>
  <si>
    <t>个人账户</t>
  </si>
  <si>
    <t>一、征缴收入(财务口径)</t>
  </si>
  <si>
    <t xml:space="preserve">    (一)本期实缴当年社会保险费</t>
  </si>
  <si>
    <t xml:space="preserve">    (二)预缴社会保险费</t>
  </si>
  <si>
    <t xml:space="preserve">    (三)补缴社会保险费</t>
  </si>
  <si>
    <t>-</t>
  </si>
  <si>
    <t xml:space="preserve">    (四)清理收回以前欠费(不含核销)</t>
  </si>
  <si>
    <t xml:space="preserve">    (五) 其他</t>
  </si>
  <si>
    <t>二、医疗保险待遇发放情况</t>
  </si>
  <si>
    <t xml:space="preserve">    (一)补发以前拖欠数</t>
  </si>
  <si>
    <t xml:space="preserve">    (二)新增欠发数</t>
  </si>
  <si>
    <t xml:space="preserve">    (三)期末累计欠发数</t>
  </si>
  <si>
    <t>注:1.征缴收入=(一)+(二)+(三)+(四)+(五)；</t>
  </si>
  <si>
    <t>2.统筹基金包含统账结合和单建统筹；</t>
  </si>
  <si>
    <t>横向校验公式:职工基本医疗保险小计=统筹基金+个人账户</t>
  </si>
  <si>
    <t>跨表校验公式:职工基本医疗保险征缴收入(财务口径)小计=季报02表1+12；城乡居民基本医疗保险征缴收入(财务口径)=季报08表1；长期护理保险征缴收入(财务口径)=季报13表1</t>
  </si>
  <si>
    <t>医疗(含生育)保险基金征缴收入补充资料表</t>
  </si>
  <si>
    <t>季报补03表</t>
  </si>
  <si>
    <t>2026年</t>
  </si>
  <si>
    <t>医疗保险</t>
  </si>
  <si>
    <t>备注</t>
  </si>
  <si>
    <t>职工医疗保险(含生育保险)</t>
  </si>
  <si>
    <t>居民医疗保险</t>
  </si>
  <si>
    <t>自收</t>
  </si>
  <si>
    <t>税务</t>
  </si>
  <si>
    <t>注:横向校验公式:3=2-4；6=5-7；9=8-10；2=3+4；5=6+7；8=9+10；1=2+5+8；跨表校验公式:2=季报02表1合计；5=季报08表1；8=季报13表1</t>
  </si>
  <si>
    <t>医疗(含生育)保险基金其他收支明细表</t>
  </si>
  <si>
    <t>季报补04表</t>
  </si>
  <si>
    <t>职工基本医疗保险(含生育保险)</t>
  </si>
  <si>
    <t>一、其他收入</t>
  </si>
  <si>
    <t>待遇追回</t>
  </si>
  <si>
    <t xml:space="preserve">      1.滞纳金</t>
  </si>
  <si>
    <t xml:space="preserve">      2.违约金</t>
  </si>
  <si>
    <t xml:space="preserve">      3.捐赠收入</t>
  </si>
  <si>
    <t>4.跨年追回或退回待遇支出</t>
  </si>
  <si>
    <t xml:space="preserve">      5.其他</t>
  </si>
  <si>
    <t>退费及职工转居民个人账户</t>
  </si>
  <si>
    <t xml:space="preserve">      1.退回以前年度保险费</t>
  </si>
  <si>
    <t>退费</t>
  </si>
  <si>
    <t xml:space="preserve">      2.大病保险</t>
  </si>
  <si>
    <t xml:space="preserve">      3.疫苗及接种费用支出</t>
  </si>
  <si>
    <t xml:space="preserve">      4.划转长期护理保险支出</t>
  </si>
  <si>
    <t>5.职工医保个人账户代缴参保人员近亲属参加城乡居民医保的个人缴费</t>
  </si>
  <si>
    <t xml:space="preserve">      6.其他</t>
  </si>
  <si>
    <t>职工转居民个人账户</t>
  </si>
  <si>
    <t>注:纵向校验公式:1=2+3+4+5+6；7=8+9+10+11+12+13；横向校验公式:1=2+3；</t>
  </si>
  <si>
    <t>跨表校验公式:职工医保(含生育保险)其他收入=季报表10合计；居民医保其他收入=季报08表18；职工医保(含生育保险)其他支出=季报02表59合计；居民医保其他支出=季报08表46。</t>
  </si>
</sst>
</file>

<file path=xl/styles.xml><?xml version="1.0" encoding="utf-8"?>
<styleSheet xmlns="http://schemas.openxmlformats.org/spreadsheetml/2006/main">
  <numFmts count="6">
    <numFmt numFmtId="176" formatCode="#,##0.00_ "/>
    <numFmt numFmtId="41" formatCode="_ * #,##0_ ;_ * \-#,##0_ ;_ * &quot;-&quot;_ ;_ @_ "/>
    <numFmt numFmtId="44" formatCode="_ &quot;￥&quot;* #,##0.00_ ;_ &quot;￥&quot;* \-#,##0.00_ ;_ &quot;￥&quot;* &quot;-&quot;??_ ;_ @_ "/>
    <numFmt numFmtId="177" formatCode="#,##0.00_ ;\-#,##0.00"/>
    <numFmt numFmtId="42" formatCode="_ &quot;￥&quot;* #,##0_ ;_ &quot;￥&quot;* \-#,##0_ ;_ &quot;￥&quot;* &quot;-&quot;_ ;_ @_ "/>
    <numFmt numFmtId="43" formatCode="_ * #,##0.00_ ;_ * \-#,##0.00_ ;_ * &quot;-&quot;??_ ;_ @_ "/>
  </numFmts>
  <fonts count="52">
    <font>
      <sz val="11"/>
      <color theme="1"/>
      <name val="宋体"/>
      <charset val="134"/>
      <scheme val="minor"/>
    </font>
    <font>
      <sz val="12"/>
      <color rgb="FF000000"/>
      <name val="宋体"/>
      <charset val="134"/>
    </font>
    <font>
      <b/>
      <sz val="28"/>
      <color rgb="FF000000"/>
      <name val="宋体"/>
      <charset val="134"/>
    </font>
    <font>
      <sz val="12"/>
      <color rgb="FFFF0000"/>
      <name val="宋体"/>
      <charset val="134"/>
    </font>
    <font>
      <sz val="10"/>
      <color rgb="FF000000"/>
      <name val="宋体"/>
      <charset val="134"/>
    </font>
    <font>
      <sz val="10"/>
      <color rgb="FF000000"/>
      <name val="宋体"/>
      <charset val="134"/>
      <scheme val="major"/>
    </font>
    <font>
      <b/>
      <sz val="26"/>
      <color rgb="FF000000"/>
      <name val="宋体"/>
      <charset val="134"/>
    </font>
    <font>
      <sz val="11"/>
      <color rgb="FF000000"/>
      <name val="宋体"/>
      <charset val="134"/>
    </font>
    <font>
      <b/>
      <sz val="11"/>
      <color rgb="FF000000"/>
      <name val="宋体"/>
      <charset val="134"/>
    </font>
    <font>
      <b/>
      <sz val="12"/>
      <color rgb="FF000000"/>
      <name val="宋体"/>
      <charset val="134"/>
    </font>
    <font>
      <sz val="11"/>
      <color rgb="FF000000"/>
      <name val="宋体"/>
      <charset val="134"/>
      <scheme val="minor"/>
    </font>
    <font>
      <b/>
      <sz val="24"/>
      <color rgb="FF000000"/>
      <name val="宋体"/>
      <charset val="134"/>
    </font>
    <font>
      <sz val="12"/>
      <color rgb="FF000000"/>
      <name val="宋体"/>
      <charset val="134"/>
      <scheme val="minor"/>
    </font>
    <font>
      <sz val="12"/>
      <color rgb="FF000000"/>
      <name val="宋体"/>
      <charset val="134"/>
      <scheme val="major"/>
    </font>
    <font>
      <sz val="10"/>
      <color rgb="FF000000"/>
      <name val="Calibri"/>
      <charset val="134"/>
    </font>
    <font>
      <sz val="10"/>
      <color rgb="FF000000"/>
      <name val="仿宋"/>
      <charset val="134"/>
    </font>
    <font>
      <sz val="9"/>
      <color rgb="FF000000"/>
      <name val="宋体"/>
      <charset val="134"/>
    </font>
    <font>
      <sz val="12"/>
      <color theme="1"/>
      <name val="宋体"/>
      <charset val="134"/>
      <scheme val="minor"/>
    </font>
    <font>
      <b/>
      <sz val="26"/>
      <color rgb="FF000000"/>
      <name val="黑体"/>
      <charset val="134"/>
    </font>
    <font>
      <sz val="24"/>
      <color rgb="FF000000"/>
      <name val="黑体"/>
      <charset val="134"/>
    </font>
    <font>
      <sz val="12"/>
      <color rgb="FF000000"/>
      <name val="仿宋"/>
      <charset val="134"/>
    </font>
    <font>
      <sz val="12"/>
      <color theme="1"/>
      <name val="宋体"/>
      <charset val="134"/>
    </font>
    <font>
      <b/>
      <sz val="22"/>
      <color rgb="FF000000"/>
      <name val="宋体"/>
      <charset val="134"/>
    </font>
    <font>
      <sz val="11"/>
      <color theme="1"/>
      <name val="宋体"/>
      <charset val="134"/>
    </font>
    <font>
      <b/>
      <sz val="12"/>
      <color rgb="FFFF0000"/>
      <name val="宋体"/>
      <charset val="134"/>
    </font>
    <font>
      <sz val="12"/>
      <color rgb="FFFF0000"/>
      <name val="宋体"/>
      <charset val="134"/>
      <scheme val="minor"/>
    </font>
    <font>
      <sz val="25"/>
      <color rgb="FF000000"/>
      <name val="宋体"/>
      <charset val="134"/>
    </font>
    <font>
      <sz val="12"/>
      <color rgb="FFFF0000"/>
      <name val="仿宋"/>
      <charset val="134"/>
    </font>
    <font>
      <sz val="16"/>
      <color rgb="FF000000"/>
      <name val="黑体"/>
      <charset val="134"/>
    </font>
    <font>
      <sz val="9"/>
      <color rgb="FF000000"/>
      <name val="Arial"/>
      <charset val="134"/>
    </font>
    <font>
      <b/>
      <sz val="27"/>
      <color rgb="FF000000"/>
      <name val="宋体"/>
      <charset val="134"/>
    </font>
    <font>
      <b/>
      <sz val="10"/>
      <color rgb="FF000000"/>
      <name val="宋体"/>
      <charset val="134"/>
    </font>
    <font>
      <b/>
      <sz val="16"/>
      <color rgb="FF000000"/>
      <name val="宋体"/>
      <charset val="134"/>
    </font>
    <font>
      <b/>
      <sz val="11"/>
      <color rgb="FFFA7D00"/>
      <name val="宋体"/>
      <charset val="134"/>
      <scheme val="minor"/>
    </font>
    <font>
      <b/>
      <sz val="15"/>
      <color theme="3"/>
      <name val="宋体"/>
      <charset val="134"/>
      <scheme val="minor"/>
    </font>
    <font>
      <sz val="11"/>
      <color rgb="FF006100"/>
      <name val="宋体"/>
      <charset val="134"/>
      <scheme val="minor"/>
    </font>
    <font>
      <b/>
      <sz val="11"/>
      <color theme="3"/>
      <name val="宋体"/>
      <charset val="134"/>
      <scheme val="minor"/>
    </font>
    <font>
      <b/>
      <sz val="18"/>
      <color theme="3"/>
      <name val="宋体"/>
      <charset val="134"/>
      <scheme val="minor"/>
    </font>
    <font>
      <u/>
      <sz val="11"/>
      <color rgb="FF0000FF"/>
      <name val="宋体"/>
      <charset val="134"/>
      <scheme val="minor"/>
    </font>
    <font>
      <b/>
      <sz val="13"/>
      <color theme="3"/>
      <name val="宋体"/>
      <charset val="134"/>
      <scheme val="minor"/>
    </font>
    <font>
      <sz val="11"/>
      <color rgb="FFFF0000"/>
      <name val="宋体"/>
      <charset val="134"/>
      <scheme val="minor"/>
    </font>
    <font>
      <sz val="11"/>
      <color rgb="FF3F3F76"/>
      <name val="宋体"/>
      <charset val="134"/>
      <scheme val="minor"/>
    </font>
    <font>
      <sz val="11"/>
      <color theme="0"/>
      <name val="宋体"/>
      <charset val="134"/>
      <scheme val="minor"/>
    </font>
    <font>
      <sz val="11"/>
      <color rgb="FF9C0006"/>
      <name val="宋体"/>
      <charset val="134"/>
      <scheme val="minor"/>
    </font>
    <font>
      <b/>
      <sz val="11"/>
      <color rgb="FF3F3F3F"/>
      <name val="宋体"/>
      <charset val="134"/>
      <scheme val="minor"/>
    </font>
    <font>
      <b/>
      <sz val="11"/>
      <color rgb="FFFFFFFF"/>
      <name val="宋体"/>
      <charset val="134"/>
      <scheme val="minor"/>
    </font>
    <font>
      <i/>
      <sz val="11"/>
      <color rgb="FF7F7F7F"/>
      <name val="宋体"/>
      <charset val="134"/>
      <scheme val="minor"/>
    </font>
    <font>
      <u/>
      <sz val="11"/>
      <color rgb="FF800080"/>
      <name val="宋体"/>
      <charset val="134"/>
      <scheme val="minor"/>
    </font>
    <font>
      <sz val="11"/>
      <color rgb="FFFA7D00"/>
      <name val="宋体"/>
      <charset val="134"/>
      <scheme val="minor"/>
    </font>
    <font>
      <b/>
      <sz val="11"/>
      <color theme="1"/>
      <name val="宋体"/>
      <charset val="134"/>
      <scheme val="minor"/>
    </font>
    <font>
      <sz val="11"/>
      <color rgb="FF9C6500"/>
      <name val="宋体"/>
      <charset val="134"/>
      <scheme val="minor"/>
    </font>
    <font>
      <sz val="9"/>
      <color rgb="FF000000"/>
      <name val="宋体"/>
      <charset val="134"/>
    </font>
  </fonts>
  <fills count="39">
    <fill>
      <patternFill patternType="none"/>
    </fill>
    <fill>
      <patternFill patternType="gray125"/>
    </fill>
    <fill>
      <patternFill patternType="solid">
        <fgColor rgb="FF80FFFF"/>
        <bgColor rgb="FF80FFFF"/>
      </patternFill>
    </fill>
    <fill>
      <patternFill patternType="solid">
        <fgColor rgb="FFFFFF82"/>
        <bgColor rgb="FFFFFF82"/>
      </patternFill>
    </fill>
    <fill>
      <patternFill patternType="solid">
        <fgColor rgb="FFFFFF80"/>
        <bgColor rgb="FFFFFF80"/>
      </patternFill>
    </fill>
    <fill>
      <patternFill patternType="solid">
        <fgColor rgb="FF86F030"/>
        <bgColor rgb="FF86F030"/>
      </patternFill>
    </fill>
    <fill>
      <patternFill patternType="solid">
        <fgColor theme="0"/>
        <bgColor theme="0"/>
      </patternFill>
    </fill>
    <fill>
      <patternFill patternType="solid">
        <fgColor rgb="FFFFFFFF"/>
        <bgColor rgb="FFFFFFFF"/>
      </patternFill>
    </fill>
    <fill>
      <patternFill patternType="solid">
        <fgColor rgb="FFF2F2F2"/>
        <bgColor rgb="FFF2F2F2"/>
      </patternFill>
    </fill>
    <fill>
      <patternFill patternType="solid">
        <fgColor rgb="FFFFFFCC"/>
        <bgColor rgb="FFFFFFCC"/>
      </patternFill>
    </fill>
    <fill>
      <patternFill patternType="solid">
        <fgColor rgb="FFC6EFCE"/>
        <bgColor rgb="FFC6EFCE"/>
      </patternFill>
    </fill>
    <fill>
      <patternFill patternType="solid">
        <fgColor rgb="FFFFCC99"/>
        <bgColor rgb="FFFFCC99"/>
      </patternFill>
    </fill>
    <fill>
      <patternFill patternType="solid">
        <fgColor theme="4" tint="0.6"/>
        <bgColor theme="4" tint="0.6"/>
      </patternFill>
    </fill>
    <fill>
      <patternFill patternType="solid">
        <fgColor theme="8" tint="0.4"/>
        <bgColor theme="8" tint="0.4"/>
      </patternFill>
    </fill>
    <fill>
      <patternFill patternType="solid">
        <fgColor theme="7" tint="0.6"/>
        <bgColor theme="7" tint="0.6"/>
      </patternFill>
    </fill>
    <fill>
      <patternFill patternType="solid">
        <fgColor theme="7"/>
        <bgColor theme="7"/>
      </patternFill>
    </fill>
    <fill>
      <patternFill patternType="solid">
        <fgColor rgb="FFFFC7CE"/>
        <bgColor rgb="FFFFC7CE"/>
      </patternFill>
    </fill>
    <fill>
      <patternFill patternType="solid">
        <fgColor theme="9" tint="0.4"/>
        <bgColor theme="9" tint="0.4"/>
      </patternFill>
    </fill>
    <fill>
      <patternFill patternType="solid">
        <fgColor theme="8" tint="0.8"/>
        <bgColor theme="8" tint="0.8"/>
      </patternFill>
    </fill>
    <fill>
      <patternFill patternType="solid">
        <fgColor theme="6" tint="0.6"/>
        <bgColor theme="6" tint="0.6"/>
      </patternFill>
    </fill>
    <fill>
      <patternFill patternType="solid">
        <fgColor theme="9"/>
        <bgColor theme="9"/>
      </patternFill>
    </fill>
    <fill>
      <patternFill patternType="solid">
        <fgColor theme="6" tint="0.8"/>
        <bgColor theme="6" tint="0.8"/>
      </patternFill>
    </fill>
    <fill>
      <patternFill patternType="solid">
        <fgColor theme="7" tint="0.4"/>
        <bgColor theme="7" tint="0.4"/>
      </patternFill>
    </fill>
    <fill>
      <patternFill patternType="solid">
        <fgColor theme="6" tint="0.4"/>
        <bgColor theme="6" tint="0.4"/>
      </patternFill>
    </fill>
    <fill>
      <patternFill patternType="solid">
        <fgColor rgb="FFA5A5A5"/>
        <bgColor rgb="FFA5A5A5"/>
      </patternFill>
    </fill>
    <fill>
      <patternFill patternType="solid">
        <fgColor theme="9" tint="0.6"/>
        <bgColor theme="9" tint="0.6"/>
      </patternFill>
    </fill>
    <fill>
      <patternFill patternType="solid">
        <fgColor theme="5" tint="0.4"/>
        <bgColor theme="5" tint="0.4"/>
      </patternFill>
    </fill>
    <fill>
      <patternFill patternType="solid">
        <fgColor theme="8"/>
        <bgColor theme="8"/>
      </patternFill>
    </fill>
    <fill>
      <patternFill patternType="solid">
        <fgColor theme="5"/>
        <bgColor theme="5"/>
      </patternFill>
    </fill>
    <fill>
      <patternFill patternType="solid">
        <fgColor theme="4" tint="0.4"/>
        <bgColor theme="4" tint="0.4"/>
      </patternFill>
    </fill>
    <fill>
      <patternFill patternType="solid">
        <fgColor theme="7" tint="0.8"/>
        <bgColor theme="7" tint="0.8"/>
      </patternFill>
    </fill>
    <fill>
      <patternFill patternType="solid">
        <fgColor theme="5" tint="0.8"/>
        <bgColor theme="5" tint="0.8"/>
      </patternFill>
    </fill>
    <fill>
      <patternFill patternType="solid">
        <fgColor theme="4"/>
        <bgColor theme="4"/>
      </patternFill>
    </fill>
    <fill>
      <patternFill patternType="solid">
        <fgColor theme="9" tint="0.8"/>
        <bgColor theme="9" tint="0.8"/>
      </patternFill>
    </fill>
    <fill>
      <patternFill patternType="solid">
        <fgColor theme="8" tint="0.6"/>
        <bgColor theme="8" tint="0.6"/>
      </patternFill>
    </fill>
    <fill>
      <patternFill patternType="solid">
        <fgColor theme="6"/>
        <bgColor theme="6"/>
      </patternFill>
    </fill>
    <fill>
      <patternFill patternType="solid">
        <fgColor theme="5" tint="0.6"/>
        <bgColor theme="5" tint="0.6"/>
      </patternFill>
    </fill>
    <fill>
      <patternFill patternType="solid">
        <fgColor rgb="FFFFEB9C"/>
        <bgColor rgb="FFFFEB9C"/>
      </patternFill>
    </fill>
    <fill>
      <patternFill patternType="solid">
        <fgColor theme="4" tint="0.8"/>
        <bgColor theme="4" tint="0.8"/>
      </patternFill>
    </fill>
  </fills>
  <borders count="17">
    <border>
      <left/>
      <right/>
      <top/>
      <bottom/>
      <diagonal/>
    </border>
    <border>
      <left/>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medium">
        <color theme="4" tint="0.5"/>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lignment vertical="center"/>
    </xf>
    <xf numFmtId="0" fontId="0" fillId="21" borderId="0">
      <alignment vertical="center"/>
    </xf>
    <xf numFmtId="0" fontId="41" fillId="11" borderId="9">
      <alignment vertical="center"/>
    </xf>
    <xf numFmtId="44" fontId="0" fillId="0" borderId="0">
      <alignment vertical="center"/>
    </xf>
    <xf numFmtId="41" fontId="0" fillId="0" borderId="0">
      <alignment vertical="center"/>
    </xf>
    <xf numFmtId="0" fontId="0" fillId="19" borderId="0">
      <alignment vertical="center"/>
    </xf>
    <xf numFmtId="0" fontId="43" fillId="16" borderId="0">
      <alignment vertical="center"/>
    </xf>
    <xf numFmtId="43" fontId="0" fillId="0" borderId="0">
      <alignment vertical="center"/>
    </xf>
    <xf numFmtId="0" fontId="42" fillId="23" borderId="0">
      <alignment vertical="center"/>
    </xf>
    <xf numFmtId="0" fontId="38" fillId="0" borderId="0">
      <alignment vertical="center"/>
    </xf>
    <xf numFmtId="9" fontId="0" fillId="0" borderId="0">
      <alignment vertical="center"/>
    </xf>
    <xf numFmtId="0" fontId="47" fillId="0" borderId="0">
      <alignment vertical="center"/>
    </xf>
    <xf numFmtId="0" fontId="0" fillId="9" borderId="11">
      <alignment vertical="center"/>
    </xf>
    <xf numFmtId="0" fontId="42" fillId="26" borderId="0">
      <alignment vertical="center"/>
    </xf>
    <xf numFmtId="0" fontId="36" fillId="0" borderId="0">
      <alignment vertical="center"/>
    </xf>
    <xf numFmtId="0" fontId="40" fillId="0" borderId="0">
      <alignment vertical="center"/>
    </xf>
    <xf numFmtId="0" fontId="37" fillId="0" borderId="0">
      <alignment vertical="center"/>
    </xf>
    <xf numFmtId="0" fontId="46" fillId="0" borderId="0">
      <alignment vertical="center"/>
    </xf>
    <xf numFmtId="0" fontId="34" fillId="0" borderId="10">
      <alignment vertical="center"/>
    </xf>
    <xf numFmtId="0" fontId="39" fillId="0" borderId="10">
      <alignment vertical="center"/>
    </xf>
    <xf numFmtId="0" fontId="42" fillId="29" borderId="0">
      <alignment vertical="center"/>
    </xf>
    <xf numFmtId="0" fontId="36" fillId="0" borderId="12">
      <alignment vertical="center"/>
    </xf>
    <xf numFmtId="0" fontId="42" fillId="22" borderId="0">
      <alignment vertical="center"/>
    </xf>
    <xf numFmtId="0" fontId="44" fillId="8" borderId="13">
      <alignment vertical="center"/>
    </xf>
    <xf numFmtId="0" fontId="33" fillId="8" borderId="9">
      <alignment vertical="center"/>
    </xf>
    <xf numFmtId="0" fontId="45" fillId="24" borderId="14">
      <alignment vertical="center"/>
    </xf>
    <xf numFmtId="0" fontId="0" fillId="33" borderId="0">
      <alignment vertical="center"/>
    </xf>
    <xf numFmtId="0" fontId="42" fillId="28" borderId="0">
      <alignment vertical="center"/>
    </xf>
    <xf numFmtId="0" fontId="48" fillId="0" borderId="15">
      <alignment vertical="center"/>
    </xf>
    <xf numFmtId="0" fontId="49" fillId="0" borderId="16">
      <alignment vertical="center"/>
    </xf>
    <xf numFmtId="0" fontId="35" fillId="10" borderId="0">
      <alignment vertical="center"/>
    </xf>
    <xf numFmtId="0" fontId="50" fillId="37" borderId="0">
      <alignment vertical="center"/>
    </xf>
    <xf numFmtId="0" fontId="0" fillId="18" borderId="0">
      <alignment vertical="center"/>
    </xf>
    <xf numFmtId="0" fontId="42" fillId="32" borderId="0">
      <alignment vertical="center"/>
    </xf>
    <xf numFmtId="0" fontId="0" fillId="38" borderId="0">
      <alignment vertical="center"/>
    </xf>
    <xf numFmtId="0" fontId="0" fillId="12" borderId="0">
      <alignment vertical="center"/>
    </xf>
    <xf numFmtId="0" fontId="0" fillId="31" borderId="0">
      <alignment vertical="center"/>
    </xf>
    <xf numFmtId="0" fontId="0" fillId="36" borderId="0">
      <alignment vertical="center"/>
    </xf>
    <xf numFmtId="0" fontId="42" fillId="35" borderId="0">
      <alignment vertical="center"/>
    </xf>
    <xf numFmtId="0" fontId="42" fillId="15" borderId="0">
      <alignment vertical="center"/>
    </xf>
    <xf numFmtId="0" fontId="0" fillId="30" borderId="0">
      <alignment vertical="center"/>
    </xf>
    <xf numFmtId="0" fontId="0" fillId="14" borderId="0">
      <alignment vertical="center"/>
    </xf>
    <xf numFmtId="0" fontId="42" fillId="27" borderId="0">
      <alignment vertical="center"/>
    </xf>
    <xf numFmtId="0" fontId="0" fillId="34" borderId="0">
      <alignment vertical="center"/>
    </xf>
    <xf numFmtId="0" fontId="42" fillId="13" borderId="0">
      <alignment vertical="center"/>
    </xf>
    <xf numFmtId="0" fontId="42" fillId="20" borderId="0">
      <alignment vertical="center"/>
    </xf>
    <xf numFmtId="0" fontId="0" fillId="25" borderId="0">
      <alignment vertical="center"/>
    </xf>
    <xf numFmtId="0" fontId="42" fillId="17" borderId="0">
      <alignment vertical="center"/>
    </xf>
  </cellStyleXfs>
  <cellXfs count="169">
    <xf numFmtId="0" fontId="0" fillId="0" borderId="0" xfId="0" applyAlignment="1" applyProtection="1">
      <alignment vertical="center"/>
    </xf>
    <xf numFmtId="0" fontId="1" fillId="0" borderId="0" xfId="0" applyNumberFormat="1" applyFont="1" applyFill="1" applyBorder="1" applyAlignment="1" applyProtection="1"/>
    <xf numFmtId="0" fontId="2" fillId="0" borderId="0" xfId="0" applyNumberFormat="1" applyFont="1" applyFill="1" applyBorder="1" applyAlignment="1" applyProtection="1">
      <alignment horizontal="center" vertical="center"/>
    </xf>
    <xf numFmtId="0" fontId="1" fillId="0" borderId="0" xfId="0" applyNumberFormat="1" applyFont="1" applyFill="1" applyBorder="1" applyAlignment="1" applyProtection="1">
      <alignment horizontal="center" vertical="center"/>
    </xf>
    <xf numFmtId="0" fontId="1" fillId="0" borderId="0" xfId="0" applyNumberFormat="1" applyFont="1" applyFill="1" applyBorder="1" applyAlignment="1" applyProtection="1">
      <alignment horizontal="right" vertical="center"/>
    </xf>
    <xf numFmtId="0" fontId="1" fillId="0" borderId="1" xfId="0" applyNumberFormat="1" applyFont="1" applyFill="1" applyBorder="1" applyAlignment="1" applyProtection="1">
      <alignment horizontal="right" vertical="center"/>
    </xf>
    <xf numFmtId="0" fontId="1" fillId="0" borderId="1" xfId="0" applyNumberFormat="1" applyFont="1" applyFill="1" applyBorder="1" applyAlignment="1" applyProtection="1">
      <alignment horizontal="left" vertical="center"/>
    </xf>
    <xf numFmtId="14" fontId="1" fillId="0" borderId="1" xfId="0" applyNumberFormat="1" applyFont="1" applyFill="1" applyBorder="1" applyAlignment="1" applyProtection="1">
      <alignment horizontal="left" vertical="center"/>
    </xf>
    <xf numFmtId="0" fontId="1" fillId="2" borderId="2" xfId="0" applyNumberFormat="1" applyFont="1" applyFill="1" applyBorder="1" applyAlignment="1" applyProtection="1">
      <alignment horizontal="center" vertical="center" wrapText="1"/>
    </xf>
    <xf numFmtId="0" fontId="1" fillId="2" borderId="2" xfId="0" applyNumberFormat="1" applyFont="1" applyFill="1" applyBorder="1" applyAlignment="1" applyProtection="1">
      <alignment horizontal="center" vertical="center"/>
    </xf>
    <xf numFmtId="0" fontId="1" fillId="2" borderId="3" xfId="0" applyNumberFormat="1" applyFont="1" applyFill="1" applyBorder="1" applyAlignment="1" applyProtection="1">
      <alignment horizontal="center" vertical="center" wrapText="1"/>
    </xf>
    <xf numFmtId="0" fontId="1" fillId="2" borderId="3" xfId="0" applyNumberFormat="1" applyFont="1" applyFill="1" applyBorder="1" applyAlignment="1" applyProtection="1">
      <alignment horizontal="center" vertical="center"/>
    </xf>
    <xf numFmtId="0" fontId="1" fillId="2" borderId="4" xfId="0" applyNumberFormat="1" applyFont="1" applyFill="1" applyBorder="1" applyAlignment="1" applyProtection="1">
      <alignment horizontal="center" vertical="center" wrapText="1"/>
    </xf>
    <xf numFmtId="0" fontId="1" fillId="2" borderId="4" xfId="0" applyNumberFormat="1" applyFont="1" applyFill="1" applyBorder="1" applyAlignment="1" applyProtection="1">
      <alignment horizontal="center" vertical="center"/>
    </xf>
    <xf numFmtId="0" fontId="1" fillId="2" borderId="5" xfId="0" applyNumberFormat="1" applyFont="1" applyFill="1" applyBorder="1" applyAlignment="1" applyProtection="1">
      <alignment vertical="center" wrapText="1"/>
    </xf>
    <xf numFmtId="0" fontId="1" fillId="2" borderId="5" xfId="0" applyNumberFormat="1" applyFont="1" applyFill="1" applyBorder="1" applyAlignment="1" applyProtection="1">
      <alignment horizontal="center" vertical="center"/>
    </xf>
    <xf numFmtId="4" fontId="1" fillId="3" borderId="5" xfId="0" applyNumberFormat="1" applyFont="1" applyFill="1" applyBorder="1" applyAlignment="1" applyProtection="1">
      <alignment horizontal="right" vertical="center"/>
    </xf>
    <xf numFmtId="177" fontId="1" fillId="0" borderId="5" xfId="0" applyNumberFormat="1" applyFont="1" applyFill="1" applyBorder="1" applyAlignment="1" applyProtection="1">
      <alignment horizontal="right" vertical="center"/>
    </xf>
    <xf numFmtId="4" fontId="1" fillId="0" borderId="5" xfId="0" applyNumberFormat="1" applyFont="1" applyFill="1" applyBorder="1" applyAlignment="1" applyProtection="1">
      <alignment horizontal="right" vertical="center"/>
    </xf>
    <xf numFmtId="49" fontId="1" fillId="0" borderId="5" xfId="0" applyNumberFormat="1" applyFont="1" applyFill="1" applyBorder="1" applyAlignment="1" applyProtection="1">
      <alignment horizontal="left" vertical="center" wrapText="1"/>
    </xf>
    <xf numFmtId="177" fontId="1" fillId="2" borderId="5" xfId="0" applyNumberFormat="1" applyFont="1" applyFill="1" applyBorder="1" applyAlignment="1" applyProtection="1">
      <alignment horizontal="center" vertical="center"/>
    </xf>
    <xf numFmtId="0" fontId="3" fillId="2" borderId="5" xfId="0" applyNumberFormat="1" applyFont="1" applyFill="1" applyBorder="1" applyAlignment="1" applyProtection="1">
      <alignment vertical="center" wrapText="1"/>
    </xf>
    <xf numFmtId="0" fontId="1" fillId="0" borderId="0" xfId="0" applyNumberFormat="1" applyFont="1" applyFill="1" applyBorder="1" applyAlignment="1" applyProtection="1">
      <alignment horizontal="left" vertical="center"/>
    </xf>
    <xf numFmtId="0" fontId="1" fillId="0" borderId="0" xfId="0" applyNumberFormat="1" applyFont="1" applyFill="1" applyBorder="1" applyAlignment="1" applyProtection="1">
      <alignment vertical="center"/>
    </xf>
    <xf numFmtId="0" fontId="1" fillId="0" borderId="0" xfId="0" applyNumberFormat="1" applyFont="1" applyFill="1" applyBorder="1" applyAlignment="1" applyProtection="1">
      <alignment vertical="center" wrapText="1"/>
    </xf>
    <xf numFmtId="0" fontId="4" fillId="0" borderId="0" xfId="0" applyNumberFormat="1" applyFont="1" applyFill="1" applyBorder="1" applyAlignment="1" applyProtection="1"/>
    <xf numFmtId="4" fontId="1" fillId="4" borderId="5" xfId="0" applyNumberFormat="1" applyFont="1" applyFill="1" applyBorder="1" applyAlignment="1" applyProtection="1">
      <alignment horizontal="right" vertical="center"/>
    </xf>
    <xf numFmtId="0" fontId="5" fillId="0" borderId="6" xfId="0" applyNumberFormat="1" applyFont="1" applyFill="1" applyBorder="1" applyAlignment="1" applyProtection="1">
      <alignment horizontal="left" vertical="center"/>
    </xf>
    <xf numFmtId="0" fontId="5" fillId="0" borderId="6" xfId="0" applyNumberFormat="1" applyFont="1" applyFill="1" applyBorder="1" applyAlignment="1" applyProtection="1">
      <alignment horizontal="right" vertical="center"/>
    </xf>
    <xf numFmtId="0" fontId="5" fillId="0" borderId="0" xfId="0" applyNumberFormat="1" applyFont="1" applyFill="1" applyBorder="1" applyAlignment="1" applyProtection="1">
      <alignment horizontal="left" vertical="center"/>
    </xf>
    <xf numFmtId="0" fontId="5" fillId="0" borderId="0" xfId="0" applyNumberFormat="1" applyFont="1" applyFill="1" applyBorder="1" applyAlignment="1" applyProtection="1">
      <alignment vertical="center"/>
    </xf>
    <xf numFmtId="0" fontId="1" fillId="2" borderId="7" xfId="0" applyNumberFormat="1" applyFont="1" applyFill="1" applyBorder="1" applyAlignment="1" applyProtection="1">
      <alignment horizontal="center" vertical="center"/>
    </xf>
    <xf numFmtId="4" fontId="1" fillId="0" borderId="7" xfId="0" applyNumberFormat="1" applyFont="1" applyFill="1" applyBorder="1" applyAlignment="1" applyProtection="1">
      <alignment horizontal="right" vertical="center"/>
    </xf>
    <xf numFmtId="0" fontId="6" fillId="0" borderId="0" xfId="0" applyNumberFormat="1" applyFont="1" applyFill="1" applyBorder="1" applyAlignment="1" applyProtection="1">
      <alignment horizontal="center" vertical="center"/>
    </xf>
    <xf numFmtId="0" fontId="1" fillId="2" borderId="5" xfId="0" applyNumberFormat="1" applyFont="1" applyFill="1" applyBorder="1" applyAlignment="1" applyProtection="1">
      <alignment horizontal="left" vertical="center"/>
    </xf>
    <xf numFmtId="4" fontId="1" fillId="2" borderId="5" xfId="0" applyNumberFormat="1" applyFont="1" applyFill="1" applyBorder="1" applyAlignment="1" applyProtection="1">
      <alignment horizontal="center" vertical="center"/>
    </xf>
    <xf numFmtId="4" fontId="1" fillId="2" borderId="5" xfId="0" applyNumberFormat="1" applyFont="1" applyFill="1" applyBorder="1" applyAlignment="1" applyProtection="1">
      <alignment horizontal="right" vertical="center"/>
    </xf>
    <xf numFmtId="0" fontId="1" fillId="0" borderId="0" xfId="0" applyNumberFormat="1" applyFont="1" applyFill="1" applyBorder="1" applyAlignment="1" applyProtection="1">
      <alignment horizontal="left" vertical="center" wrapText="1"/>
    </xf>
    <xf numFmtId="0" fontId="4" fillId="0" borderId="0" xfId="0" applyNumberFormat="1" applyFont="1" applyFill="1" applyBorder="1" applyAlignment="1" applyProtection="1">
      <alignment horizontal="left"/>
    </xf>
    <xf numFmtId="0" fontId="4" fillId="0" borderId="0" xfId="0" applyNumberFormat="1" applyFont="1" applyFill="1" applyBorder="1" applyAlignment="1" applyProtection="1">
      <alignment horizontal="left" vertical="center"/>
    </xf>
    <xf numFmtId="0" fontId="7" fillId="0" borderId="0" xfId="0" applyNumberFormat="1" applyFont="1" applyFill="1" applyBorder="1" applyAlignment="1" applyProtection="1"/>
    <xf numFmtId="0" fontId="8" fillId="0" borderId="0" xfId="0" applyNumberFormat="1" applyFont="1" applyFill="1" applyBorder="1" applyAlignment="1" applyProtection="1"/>
    <xf numFmtId="0" fontId="9" fillId="0" borderId="0" xfId="0" applyNumberFormat="1" applyFont="1" applyFill="1" applyBorder="1" applyAlignment="1" applyProtection="1">
      <alignment horizontal="center" vertical="center"/>
    </xf>
    <xf numFmtId="49" fontId="1" fillId="0" borderId="1" xfId="0" applyNumberFormat="1" applyFont="1" applyFill="1" applyBorder="1" applyAlignment="1" applyProtection="1">
      <alignment horizontal="left" vertical="center"/>
    </xf>
    <xf numFmtId="14" fontId="1" fillId="0" borderId="1" xfId="0" applyNumberFormat="1" applyFont="1" applyFill="1" applyBorder="1" applyAlignment="1" applyProtection="1">
      <alignment horizontal="center" vertical="center"/>
    </xf>
    <xf numFmtId="0" fontId="9" fillId="2" borderId="5" xfId="0" applyNumberFormat="1" applyFont="1" applyFill="1" applyBorder="1" applyAlignment="1" applyProtection="1">
      <alignment horizontal="center" vertical="center"/>
    </xf>
    <xf numFmtId="0" fontId="9" fillId="2" borderId="5" xfId="0" applyNumberFormat="1" applyFont="1" applyFill="1" applyBorder="1" applyAlignment="1" applyProtection="1">
      <alignment horizontal="center" vertical="center" wrapText="1"/>
    </xf>
    <xf numFmtId="49" fontId="9" fillId="2" borderId="5" xfId="0" applyNumberFormat="1" applyFont="1" applyFill="1" applyBorder="1" applyAlignment="1" applyProtection="1">
      <alignment horizontal="center" vertical="center"/>
    </xf>
    <xf numFmtId="0" fontId="1" fillId="2" borderId="5" xfId="0" applyNumberFormat="1" applyFont="1" applyFill="1" applyBorder="1" applyAlignment="1" applyProtection="1">
      <alignment vertical="center"/>
    </xf>
    <xf numFmtId="4" fontId="9" fillId="2" borderId="5" xfId="0" applyNumberFormat="1" applyFont="1" applyFill="1" applyBorder="1" applyAlignment="1" applyProtection="1">
      <alignment horizontal="center" vertical="center" wrapText="1"/>
    </xf>
    <xf numFmtId="0" fontId="9" fillId="2" borderId="5" xfId="0" applyNumberFormat="1" applyFont="1" applyFill="1" applyBorder="1" applyAlignment="1" applyProtection="1">
      <alignment vertical="center"/>
    </xf>
    <xf numFmtId="0" fontId="1" fillId="2" borderId="5" xfId="0" applyNumberFormat="1" applyFont="1" applyFill="1" applyBorder="1" applyAlignment="1" applyProtection="1"/>
    <xf numFmtId="4" fontId="1" fillId="2" borderId="5" xfId="0" applyNumberFormat="1" applyFont="1" applyFill="1" applyBorder="1" applyAlignment="1" applyProtection="1">
      <alignment horizontal="right"/>
    </xf>
    <xf numFmtId="0" fontId="10" fillId="0" borderId="0" xfId="0" applyNumberFormat="1" applyFont="1" applyFill="1" applyBorder="1" applyAlignment="1" applyProtection="1">
      <alignment vertical="center"/>
    </xf>
    <xf numFmtId="0" fontId="4" fillId="0" borderId="0" xfId="0" applyNumberFormat="1" applyFont="1" applyFill="1" applyBorder="1" applyAlignment="1" applyProtection="1">
      <alignment vertical="center"/>
    </xf>
    <xf numFmtId="0" fontId="11" fillId="0" borderId="0" xfId="0" applyNumberFormat="1" applyFont="1" applyFill="1" applyBorder="1" applyAlignment="1" applyProtection="1">
      <alignment horizontal="center" vertical="center"/>
    </xf>
    <xf numFmtId="4" fontId="1" fillId="5" borderId="5" xfId="0" applyNumberFormat="1" applyFont="1" applyFill="1" applyBorder="1" applyAlignment="1" applyProtection="1">
      <alignment horizontal="right" vertical="center"/>
    </xf>
    <xf numFmtId="0" fontId="0" fillId="0" borderId="0" xfId="0" applyNumberFormat="1" applyFont="1" applyFill="1" applyBorder="1" applyAlignment="1" applyProtection="1"/>
    <xf numFmtId="0" fontId="12" fillId="0" borderId="0" xfId="0" applyNumberFormat="1" applyFont="1" applyFill="1" applyBorder="1" applyAlignment="1" applyProtection="1"/>
    <xf numFmtId="0" fontId="13" fillId="0" borderId="0" xfId="0" applyNumberFormat="1" applyFont="1" applyFill="1" applyBorder="1" applyAlignment="1" applyProtection="1">
      <alignment horizontal="left" vertical="center" wrapText="1"/>
    </xf>
    <xf numFmtId="0" fontId="1" fillId="0" borderId="6" xfId="0" applyNumberFormat="1" applyFont="1" applyFill="1" applyBorder="1" applyAlignment="1" applyProtection="1">
      <alignment horizontal="left" vertical="center"/>
    </xf>
    <xf numFmtId="0" fontId="1" fillId="0" borderId="6" xfId="0" applyNumberFormat="1" applyFont="1" applyFill="1" applyBorder="1" applyAlignment="1" applyProtection="1">
      <alignment horizontal="center" vertical="center"/>
    </xf>
    <xf numFmtId="0" fontId="14" fillId="0" borderId="0" xfId="0" applyNumberFormat="1" applyFont="1" applyFill="1" applyBorder="1" applyAlignment="1" applyProtection="1">
      <alignment vertical="center"/>
    </xf>
    <xf numFmtId="0" fontId="11" fillId="0" borderId="0" xfId="0" applyNumberFormat="1" applyFont="1" applyFill="1" applyBorder="1" applyAlignment="1" applyProtection="1"/>
    <xf numFmtId="0" fontId="1" fillId="0" borderId="1" xfId="0" applyNumberFormat="1" applyFont="1" applyFill="1" applyBorder="1" applyAlignment="1" applyProtection="1"/>
    <xf numFmtId="49" fontId="1" fillId="0" borderId="1" xfId="0" applyNumberFormat="1" applyFont="1" applyFill="1" applyBorder="1" applyAlignment="1" applyProtection="1">
      <alignment vertical="center"/>
    </xf>
    <xf numFmtId="4" fontId="1" fillId="0" borderId="5" xfId="0" applyNumberFormat="1" applyFont="1" applyFill="1" applyBorder="1" applyAlignment="1" applyProtection="1">
      <alignment horizontal="left" vertical="center"/>
    </xf>
    <xf numFmtId="0" fontId="3" fillId="2" borderId="5" xfId="0" applyNumberFormat="1" applyFont="1" applyFill="1" applyBorder="1" applyAlignment="1" applyProtection="1">
      <alignment horizontal="left" vertical="center"/>
    </xf>
    <xf numFmtId="0" fontId="1" fillId="2" borderId="5" xfId="0" applyNumberFormat="1" applyFont="1" applyFill="1" applyBorder="1" applyAlignment="1" applyProtection="1">
      <alignment horizontal="left" vertical="center" indent="2"/>
    </xf>
    <xf numFmtId="4" fontId="1" fillId="0" borderId="5" xfId="0" applyNumberFormat="1" applyFont="1" applyFill="1" applyBorder="1" applyAlignment="1" applyProtection="1">
      <alignment horizontal="center" vertical="center"/>
    </xf>
    <xf numFmtId="0" fontId="1" fillId="2" borderId="5" xfId="0" applyNumberFormat="1" applyFont="1" applyFill="1" applyBorder="1" applyAlignment="1" applyProtection="1">
      <alignment horizontal="right" vertical="center"/>
    </xf>
    <xf numFmtId="0" fontId="1" fillId="0" borderId="6" xfId="0" applyNumberFormat="1" applyFont="1" applyFill="1" applyBorder="1" applyAlignment="1" applyProtection="1"/>
    <xf numFmtId="177" fontId="1" fillId="0" borderId="6" xfId="0" applyNumberFormat="1" applyFont="1" applyFill="1" applyBorder="1" applyAlignment="1" applyProtection="1">
      <alignment horizontal="left" vertical="center"/>
    </xf>
    <xf numFmtId="0" fontId="15" fillId="0" borderId="0" xfId="0" applyNumberFormat="1" applyFont="1" applyFill="1" applyBorder="1" applyAlignment="1" applyProtection="1">
      <alignment vertical="center"/>
    </xf>
    <xf numFmtId="177" fontId="15" fillId="0" borderId="0" xfId="0" applyNumberFormat="1" applyFont="1" applyFill="1" applyBorder="1" applyAlignment="1" applyProtection="1">
      <alignment vertical="center"/>
    </xf>
    <xf numFmtId="0" fontId="15" fillId="0" borderId="0" xfId="0" applyNumberFormat="1" applyFont="1" applyFill="1" applyBorder="1" applyAlignment="1" applyProtection="1"/>
    <xf numFmtId="0" fontId="16" fillId="0" borderId="0" xfId="0" applyNumberFormat="1" applyFont="1" applyFill="1" applyBorder="1" applyAlignment="1" applyProtection="1">
      <alignment vertical="center"/>
    </xf>
    <xf numFmtId="0" fontId="17" fillId="0" borderId="0" xfId="0" applyNumberFormat="1" applyFont="1" applyFill="1" applyBorder="1" applyAlignment="1" applyProtection="1">
      <alignment vertical="center"/>
    </xf>
    <xf numFmtId="0" fontId="1" fillId="2" borderId="2" xfId="0" applyNumberFormat="1" applyFont="1" applyFill="1" applyBorder="1" applyAlignment="1" applyProtection="1">
      <alignment horizontal="left" vertical="center"/>
    </xf>
    <xf numFmtId="4" fontId="1" fillId="0" borderId="2" xfId="0" applyNumberFormat="1" applyFont="1" applyFill="1" applyBorder="1" applyAlignment="1" applyProtection="1">
      <alignment horizontal="right" vertical="center"/>
    </xf>
    <xf numFmtId="4" fontId="1" fillId="4" borderId="2" xfId="0" applyNumberFormat="1" applyFont="1" applyFill="1" applyBorder="1" applyAlignment="1" applyProtection="1">
      <alignment horizontal="right" vertical="center"/>
    </xf>
    <xf numFmtId="0" fontId="13" fillId="0" borderId="0" xfId="0" applyNumberFormat="1" applyFont="1" applyFill="1" applyBorder="1" applyAlignment="1" applyProtection="1">
      <alignment horizontal="center" vertical="center"/>
    </xf>
    <xf numFmtId="0" fontId="13" fillId="0" borderId="0" xfId="0" applyNumberFormat="1" applyFont="1" applyFill="1" applyBorder="1" applyAlignment="1" applyProtection="1">
      <alignment horizontal="left" vertical="center"/>
    </xf>
    <xf numFmtId="177" fontId="13" fillId="0" borderId="0" xfId="0" applyNumberFormat="1" applyFont="1" applyFill="1" applyBorder="1" applyAlignment="1" applyProtection="1">
      <alignment horizontal="right" vertical="center"/>
    </xf>
    <xf numFmtId="4" fontId="1" fillId="0" borderId="0" xfId="0" applyNumberFormat="1" applyFont="1" applyFill="1" applyBorder="1" applyAlignment="1" applyProtection="1">
      <alignment horizontal="left" vertical="center"/>
    </xf>
    <xf numFmtId="4" fontId="1" fillId="0" borderId="0" xfId="0" applyNumberFormat="1" applyFont="1" applyFill="1" applyBorder="1" applyAlignment="1" applyProtection="1">
      <alignment horizontal="left" vertical="center" wrapText="1"/>
    </xf>
    <xf numFmtId="177" fontId="1" fillId="0" borderId="0" xfId="0" applyNumberFormat="1" applyFont="1" applyFill="1" applyBorder="1" applyAlignment="1" applyProtection="1">
      <alignment vertical="center"/>
    </xf>
    <xf numFmtId="0" fontId="18" fillId="0" borderId="0" xfId="0" applyNumberFormat="1" applyFont="1" applyFill="1" applyBorder="1" applyAlignment="1" applyProtection="1">
      <alignment horizontal="center" vertical="center"/>
    </xf>
    <xf numFmtId="0" fontId="5" fillId="0" borderId="0" xfId="0" applyNumberFormat="1" applyFont="1" applyFill="1" applyBorder="1" applyAlignment="1" applyProtection="1">
      <alignment horizontal="right" vertical="center"/>
    </xf>
    <xf numFmtId="49" fontId="13" fillId="0" borderId="0" xfId="0" applyNumberFormat="1" applyFont="1" applyFill="1" applyBorder="1" applyAlignment="1" applyProtection="1">
      <alignment horizontal="left" vertical="center"/>
    </xf>
    <xf numFmtId="14" fontId="1" fillId="0" borderId="0" xfId="0" applyNumberFormat="1" applyFont="1" applyFill="1" applyBorder="1" applyAlignment="1" applyProtection="1">
      <alignment horizontal="center" vertical="center"/>
    </xf>
    <xf numFmtId="4" fontId="1" fillId="6" borderId="5" xfId="0" applyNumberFormat="1" applyFont="1" applyFill="1" applyBorder="1" applyAlignment="1" applyProtection="1">
      <alignment horizontal="right" vertical="center"/>
    </xf>
    <xf numFmtId="0" fontId="19" fillId="0" borderId="0" xfId="0" applyNumberFormat="1" applyFont="1" applyFill="1" applyBorder="1" applyAlignment="1" applyProtection="1">
      <alignment horizontal="center" vertical="center"/>
    </xf>
    <xf numFmtId="0" fontId="13" fillId="0" borderId="0" xfId="0" applyNumberFormat="1" applyFont="1" applyFill="1" applyBorder="1" applyAlignment="1" applyProtection="1">
      <alignment horizontal="right" vertical="center"/>
    </xf>
    <xf numFmtId="0" fontId="13" fillId="0" borderId="1" xfId="0" applyNumberFormat="1" applyFont="1" applyFill="1" applyBorder="1" applyAlignment="1" applyProtection="1">
      <alignment horizontal="right" vertical="center"/>
    </xf>
    <xf numFmtId="0" fontId="13" fillId="0" borderId="1" xfId="0" applyNumberFormat="1" applyFont="1" applyFill="1" applyBorder="1" applyAlignment="1" applyProtection="1">
      <alignment horizontal="left" vertical="center"/>
    </xf>
    <xf numFmtId="0" fontId="13" fillId="0" borderId="1" xfId="0" applyNumberFormat="1" applyFont="1" applyFill="1" applyBorder="1" applyAlignment="1" applyProtection="1">
      <alignment vertical="center"/>
    </xf>
    <xf numFmtId="0" fontId="13" fillId="0" borderId="6" xfId="0" applyNumberFormat="1" applyFont="1" applyFill="1" applyBorder="1" applyAlignment="1" applyProtection="1">
      <alignment horizontal="left" vertical="center"/>
    </xf>
    <xf numFmtId="0" fontId="20" fillId="0" borderId="0" xfId="0" applyNumberFormat="1" applyFont="1" applyFill="1" applyBorder="1" applyAlignment="1" applyProtection="1">
      <alignment vertical="center"/>
    </xf>
    <xf numFmtId="0" fontId="20" fillId="0" borderId="0" xfId="0" applyNumberFormat="1" applyFont="1" applyFill="1" applyBorder="1" applyAlignment="1" applyProtection="1">
      <alignment horizontal="left" vertical="center"/>
    </xf>
    <xf numFmtId="0" fontId="21" fillId="0" borderId="0" xfId="0" applyNumberFormat="1" applyFont="1" applyFill="1" applyBorder="1" applyAlignment="1" applyProtection="1"/>
    <xf numFmtId="0" fontId="21" fillId="0" borderId="0" xfId="0" applyNumberFormat="1" applyFont="1" applyFill="1" applyBorder="1" applyAlignment="1" applyProtection="1">
      <alignment horizontal="center" vertical="center"/>
    </xf>
    <xf numFmtId="0" fontId="1" fillId="0" borderId="1" xfId="0" applyNumberFormat="1" applyFont="1" applyFill="1" applyBorder="1" applyAlignment="1" applyProtection="1">
      <alignment vertical="center"/>
    </xf>
    <xf numFmtId="0" fontId="1" fillId="0" borderId="1" xfId="0" applyNumberFormat="1" applyFont="1" applyFill="1" applyBorder="1" applyAlignment="1" applyProtection="1">
      <alignment horizontal="center" vertical="center"/>
    </xf>
    <xf numFmtId="0" fontId="1" fillId="2" borderId="7" xfId="0" applyNumberFormat="1" applyFont="1" applyFill="1" applyBorder="1" applyAlignment="1" applyProtection="1">
      <alignment horizontal="left" vertical="center"/>
    </xf>
    <xf numFmtId="0" fontId="1" fillId="2" borderId="8" xfId="0" applyNumberFormat="1" applyFont="1" applyFill="1" applyBorder="1" applyAlignment="1" applyProtection="1">
      <alignment horizontal="left" vertical="center"/>
    </xf>
    <xf numFmtId="176" fontId="1" fillId="2" borderId="5" xfId="0" applyNumberFormat="1" applyFont="1" applyFill="1" applyBorder="1" applyAlignment="1" applyProtection="1"/>
    <xf numFmtId="176" fontId="1" fillId="2" borderId="5" xfId="0" applyNumberFormat="1" applyFont="1" applyFill="1" applyBorder="1" applyAlignment="1" applyProtection="1">
      <alignment horizontal="right" vertical="center"/>
    </xf>
    <xf numFmtId="177" fontId="1" fillId="2" borderId="5" xfId="0" applyNumberFormat="1" applyFont="1" applyFill="1" applyBorder="1" applyAlignment="1" applyProtection="1">
      <alignment horizontal="right" vertical="center"/>
    </xf>
    <xf numFmtId="177" fontId="1" fillId="0" borderId="0" xfId="0" applyNumberFormat="1" applyFont="1" applyFill="1" applyBorder="1" applyAlignment="1" applyProtection="1">
      <alignment horizontal="left" vertical="center"/>
    </xf>
    <xf numFmtId="0" fontId="1" fillId="2" borderId="7" xfId="0" applyNumberFormat="1" applyFont="1" applyFill="1" applyBorder="1" applyAlignment="1" applyProtection="1">
      <alignment horizontal="left" vertical="center" wrapText="1"/>
    </xf>
    <xf numFmtId="0" fontId="1" fillId="2" borderId="5" xfId="0" applyNumberFormat="1" applyFont="1" applyFill="1" applyBorder="1" applyAlignment="1" applyProtection="1">
      <alignment horizontal="left" vertical="center" wrapText="1"/>
    </xf>
    <xf numFmtId="176" fontId="1" fillId="0" borderId="5" xfId="0" applyNumberFormat="1" applyFont="1" applyFill="1" applyBorder="1" applyAlignment="1" applyProtection="1">
      <alignment horizontal="right" vertical="center"/>
    </xf>
    <xf numFmtId="176" fontId="1" fillId="3" borderId="5" xfId="0" applyNumberFormat="1" applyFont="1" applyFill="1" applyBorder="1" applyAlignment="1" applyProtection="1">
      <alignment horizontal="right" vertical="center"/>
    </xf>
    <xf numFmtId="176" fontId="1" fillId="2" borderId="5" xfId="0" applyNumberFormat="1" applyFont="1" applyFill="1" applyBorder="1" applyAlignment="1" applyProtection="1">
      <alignment horizontal="left" vertical="center"/>
    </xf>
    <xf numFmtId="176" fontId="9" fillId="2" borderId="5" xfId="0" applyNumberFormat="1" applyFont="1" applyFill="1" applyBorder="1" applyAlignment="1" applyProtection="1">
      <alignment horizontal="center" vertical="center"/>
    </xf>
    <xf numFmtId="0" fontId="1" fillId="0" borderId="6" xfId="0" applyNumberFormat="1" applyFont="1" applyFill="1" applyBorder="1" applyAlignment="1" applyProtection="1">
      <alignment horizontal="left" vertical="center" wrapText="1"/>
    </xf>
    <xf numFmtId="177" fontId="1" fillId="0" borderId="6" xfId="0" applyNumberFormat="1" applyFont="1" applyFill="1" applyBorder="1" applyAlignment="1" applyProtection="1">
      <alignment horizontal="left" vertical="center" wrapText="1"/>
    </xf>
    <xf numFmtId="0" fontId="1" fillId="0" borderId="6" xfId="0" applyNumberFormat="1" applyFont="1" applyFill="1" applyBorder="1" applyAlignment="1" applyProtection="1">
      <alignment horizontal="center" vertical="center" wrapText="1"/>
    </xf>
    <xf numFmtId="0" fontId="21" fillId="0" borderId="0" xfId="0" applyNumberFormat="1" applyFont="1" applyFill="1" applyBorder="1" applyAlignment="1" applyProtection="1">
      <alignment vertical="center"/>
    </xf>
    <xf numFmtId="177" fontId="1" fillId="3" borderId="5" xfId="0" applyNumberFormat="1" applyFont="1" applyFill="1" applyBorder="1" applyAlignment="1" applyProtection="1">
      <alignment horizontal="right" vertical="center"/>
    </xf>
    <xf numFmtId="177" fontId="1" fillId="5" borderId="5" xfId="0" applyNumberFormat="1" applyFont="1" applyFill="1" applyBorder="1" applyAlignment="1" applyProtection="1">
      <alignment horizontal="right" vertical="center"/>
    </xf>
    <xf numFmtId="0" fontId="3" fillId="2" borderId="5" xfId="0" applyNumberFormat="1" applyFont="1" applyFill="1" applyBorder="1" applyAlignment="1" applyProtection="1">
      <alignment horizontal="left" vertical="center" wrapText="1"/>
    </xf>
    <xf numFmtId="0" fontId="22" fillId="0" borderId="0" xfId="0" applyNumberFormat="1" applyFont="1" applyFill="1" applyBorder="1" applyAlignment="1" applyProtection="1">
      <alignment horizontal="center" vertical="center"/>
    </xf>
    <xf numFmtId="0" fontId="4" fillId="0" borderId="0" xfId="0" applyNumberFormat="1" applyFont="1" applyFill="1" applyBorder="1" applyAlignment="1" applyProtection="1">
      <alignment horizontal="center" vertical="center"/>
    </xf>
    <xf numFmtId="0" fontId="4" fillId="0" borderId="0" xfId="0" applyNumberFormat="1" applyFont="1" applyFill="1" applyBorder="1" applyAlignment="1" applyProtection="1">
      <alignment horizontal="right" vertical="center"/>
    </xf>
    <xf numFmtId="49" fontId="1" fillId="0" borderId="1" xfId="0" applyNumberFormat="1" applyFont="1" applyFill="1" applyBorder="1" applyAlignment="1" applyProtection="1">
      <alignment horizontal="left" vertical="center" wrapText="1"/>
    </xf>
    <xf numFmtId="4" fontId="1" fillId="0" borderId="5" xfId="0" applyNumberFormat="1" applyFont="1" applyFill="1" applyBorder="1" applyAlignment="1" applyProtection="1">
      <alignment horizontal="left" vertical="center" wrapText="1"/>
    </xf>
    <xf numFmtId="0" fontId="1" fillId="2" borderId="0" xfId="0" applyNumberFormat="1" applyFont="1" applyFill="1" applyBorder="1" applyAlignment="1" applyProtection="1"/>
    <xf numFmtId="4" fontId="1" fillId="3" borderId="5" xfId="0" applyNumberFormat="1" applyFont="1" applyFill="1" applyBorder="1" applyAlignment="1" applyProtection="1">
      <alignment horizontal="right" vertical="center" wrapText="1"/>
    </xf>
    <xf numFmtId="0" fontId="23" fillId="0" borderId="0" xfId="0" applyNumberFormat="1" applyFont="1" applyFill="1" applyBorder="1" applyAlignment="1" applyProtection="1">
      <alignment vertical="center" wrapText="1"/>
    </xf>
    <xf numFmtId="0" fontId="7" fillId="0" borderId="0" xfId="0" applyNumberFormat="1" applyFont="1" applyFill="1" applyBorder="1" applyAlignment="1" applyProtection="1">
      <alignment vertical="center" wrapText="1"/>
    </xf>
    <xf numFmtId="0" fontId="2" fillId="0" borderId="0" xfId="0" applyNumberFormat="1" applyFont="1" applyFill="1" applyBorder="1" applyAlignment="1" applyProtection="1">
      <alignment horizontal="center" vertical="center" wrapText="1"/>
    </xf>
    <xf numFmtId="0" fontId="1" fillId="0" borderId="0" xfId="0" applyNumberFormat="1" applyFont="1" applyFill="1" applyBorder="1" applyAlignment="1" applyProtection="1">
      <alignment horizontal="center" vertical="center" wrapText="1"/>
    </xf>
    <xf numFmtId="0" fontId="1" fillId="0" borderId="1" xfId="0" applyNumberFormat="1" applyFont="1" applyFill="1" applyBorder="1" applyAlignment="1" applyProtection="1">
      <alignment horizontal="left" vertical="center" wrapText="1"/>
    </xf>
    <xf numFmtId="0" fontId="1" fillId="0" borderId="0" xfId="0" applyNumberFormat="1" applyFont="1" applyFill="1" applyBorder="1" applyAlignment="1" applyProtection="1">
      <alignment horizontal="right" vertical="center" wrapText="1"/>
    </xf>
    <xf numFmtId="0" fontId="1" fillId="2" borderId="5" xfId="0" applyNumberFormat="1" applyFont="1" applyFill="1" applyBorder="1" applyAlignment="1" applyProtection="1">
      <alignment horizontal="center" vertical="center" wrapText="1"/>
    </xf>
    <xf numFmtId="4" fontId="1" fillId="0" borderId="5" xfId="0" applyNumberFormat="1" applyFont="1" applyFill="1" applyBorder="1" applyAlignment="1" applyProtection="1">
      <alignment horizontal="right" vertical="center" wrapText="1"/>
    </xf>
    <xf numFmtId="0" fontId="9" fillId="2" borderId="5" xfId="0" applyNumberFormat="1" applyFont="1" applyFill="1" applyBorder="1" applyAlignment="1" applyProtection="1">
      <alignment horizontal="left" vertical="center" wrapText="1"/>
    </xf>
    <xf numFmtId="4" fontId="1" fillId="0" borderId="5" xfId="0" applyNumberFormat="1" applyFont="1" applyFill="1" applyBorder="1" applyAlignment="1" applyProtection="1">
      <alignment vertical="center" wrapText="1"/>
    </xf>
    <xf numFmtId="0" fontId="24" fillId="2" borderId="5" xfId="0" applyNumberFormat="1" applyFont="1" applyFill="1" applyBorder="1" applyAlignment="1" applyProtection="1">
      <alignment vertical="center"/>
    </xf>
    <xf numFmtId="0" fontId="1" fillId="0" borderId="0" xfId="0" applyNumberFormat="1" applyFont="1" applyFill="1" applyBorder="1" applyAlignment="1" applyProtection="1">
      <alignment horizontal="left" vertical="top" wrapText="1"/>
    </xf>
    <xf numFmtId="177" fontId="1" fillId="0" borderId="0" xfId="0" applyNumberFormat="1" applyFont="1" applyFill="1" applyBorder="1" applyAlignment="1" applyProtection="1">
      <alignment horizontal="left" vertical="top" wrapText="1"/>
    </xf>
    <xf numFmtId="177" fontId="1" fillId="0" borderId="0" xfId="0" applyNumberFormat="1" applyFont="1" applyFill="1" applyBorder="1" applyAlignment="1" applyProtection="1">
      <alignment horizontal="left" vertical="center" wrapText="1"/>
    </xf>
    <xf numFmtId="0" fontId="3" fillId="0" borderId="0" xfId="0" applyNumberFormat="1" applyFont="1" applyFill="1" applyBorder="1" applyAlignment="1" applyProtection="1">
      <alignment vertical="center" wrapText="1"/>
    </xf>
    <xf numFmtId="177" fontId="3" fillId="0" borderId="0" xfId="0" applyNumberFormat="1" applyFont="1" applyFill="1" applyBorder="1" applyAlignment="1" applyProtection="1">
      <alignment vertical="center" wrapText="1"/>
    </xf>
    <xf numFmtId="0" fontId="3" fillId="0" borderId="0" xfId="0" applyNumberFormat="1" applyFont="1" applyFill="1" applyBorder="1" applyAlignment="1" applyProtection="1">
      <alignment horizontal="left" vertical="center" wrapText="1"/>
    </xf>
    <xf numFmtId="177" fontId="3" fillId="0" borderId="0" xfId="0" applyNumberFormat="1" applyFont="1" applyFill="1" applyBorder="1" applyAlignment="1" applyProtection="1">
      <alignment horizontal="left" vertical="center" wrapText="1"/>
    </xf>
    <xf numFmtId="0" fontId="3" fillId="2" borderId="5" xfId="0" applyNumberFormat="1" applyFont="1" applyFill="1" applyBorder="1" applyAlignment="1" applyProtection="1">
      <alignment horizontal="center" vertical="center" wrapText="1"/>
    </xf>
    <xf numFmtId="0" fontId="24" fillId="2" borderId="5" xfId="0" applyNumberFormat="1" applyFont="1" applyFill="1" applyBorder="1" applyAlignment="1" applyProtection="1">
      <alignment horizontal="left" vertical="center"/>
    </xf>
    <xf numFmtId="14" fontId="4" fillId="0" borderId="0" xfId="0" applyNumberFormat="1" applyFont="1" applyFill="1" applyBorder="1" applyAlignment="1" applyProtection="1">
      <alignment horizontal="center" vertical="center"/>
    </xf>
    <xf numFmtId="0" fontId="4" fillId="0" borderId="0" xfId="0" applyNumberFormat="1" applyFont="1" applyFill="1" applyBorder="1" applyAlignment="1" applyProtection="1">
      <alignment vertical="center" wrapText="1"/>
    </xf>
    <xf numFmtId="0" fontId="25" fillId="0" borderId="0" xfId="0" applyNumberFormat="1" applyFont="1" applyFill="1" applyBorder="1" applyAlignment="1" applyProtection="1">
      <alignment vertical="center"/>
    </xf>
    <xf numFmtId="0" fontId="26" fillId="0" borderId="0" xfId="0" applyNumberFormat="1" applyFont="1" applyFill="1" applyBorder="1" applyAlignment="1" applyProtection="1">
      <alignment horizontal="center" vertical="center"/>
    </xf>
    <xf numFmtId="0" fontId="27" fillId="0" borderId="0" xfId="0" applyNumberFormat="1" applyFont="1" applyFill="1" applyBorder="1" applyAlignment="1" applyProtection="1">
      <alignment vertical="center"/>
    </xf>
    <xf numFmtId="0" fontId="27" fillId="0" borderId="0" xfId="0" applyNumberFormat="1" applyFont="1" applyFill="1" applyBorder="1" applyAlignment="1" applyProtection="1">
      <alignment horizontal="left" vertical="center"/>
    </xf>
    <xf numFmtId="0" fontId="3" fillId="0" borderId="0" xfId="0" applyNumberFormat="1" applyFont="1" applyFill="1" applyBorder="1" applyAlignment="1" applyProtection="1">
      <alignment horizontal="left" vertical="center"/>
    </xf>
    <xf numFmtId="0" fontId="28" fillId="7" borderId="0" xfId="0" applyNumberFormat="1" applyFont="1" applyFill="1" applyBorder="1" applyAlignment="1" applyProtection="1">
      <alignment horizontal="left" vertical="center"/>
    </xf>
    <xf numFmtId="0" fontId="8" fillId="7" borderId="0" xfId="0" applyNumberFormat="1" applyFont="1" applyFill="1" applyBorder="1" applyAlignment="1" applyProtection="1">
      <alignment horizontal="center" vertical="center"/>
    </xf>
    <xf numFmtId="0" fontId="29" fillId="7" borderId="0" xfId="0" applyNumberFormat="1" applyFont="1" applyFill="1" applyBorder="1" applyAlignment="1" applyProtection="1"/>
    <xf numFmtId="0" fontId="30" fillId="7" borderId="0" xfId="0" applyNumberFormat="1" applyFont="1" applyFill="1" applyBorder="1" applyAlignment="1" applyProtection="1">
      <alignment horizontal="center" vertical="center"/>
    </xf>
    <xf numFmtId="0" fontId="31" fillId="7" borderId="0" xfId="0" applyNumberFormat="1" applyFont="1" applyFill="1" applyBorder="1" applyAlignment="1" applyProtection="1">
      <alignment horizontal="center" vertical="center"/>
    </xf>
    <xf numFmtId="0" fontId="32" fillId="7" borderId="0" xfId="0" applyNumberFormat="1" applyFont="1" applyFill="1" applyBorder="1" applyAlignment="1" applyProtection="1">
      <alignment horizontal="left" vertical="center"/>
    </xf>
    <xf numFmtId="49" fontId="31" fillId="7" borderId="0" xfId="0" applyNumberFormat="1" applyFont="1" applyFill="1" applyBorder="1" applyAlignment="1" applyProtection="1">
      <alignment horizontal="left" vertical="center" wrapText="1"/>
    </xf>
    <xf numFmtId="0" fontId="31" fillId="7" borderId="0" xfId="0" applyNumberFormat="1" applyFont="1" applyFill="1" applyBorder="1" applyAlignment="1" applyProtection="1">
      <alignment horizontal="left" vertical="center"/>
    </xf>
    <xf numFmtId="0" fontId="31" fillId="7" borderId="0" xfId="0" applyNumberFormat="1" applyFont="1" applyFill="1" applyBorder="1" applyAlignment="1" applyProtection="1">
      <alignment horizontal="right" vertical="center"/>
    </xf>
    <xf numFmtId="49" fontId="32" fillId="7" borderId="0" xfId="0" applyNumberFormat="1" applyFont="1" applyFill="1" applyBorder="1" applyAlignment="1" applyProtection="1">
      <alignment horizontal="left" vertical="center" wrapText="1"/>
    </xf>
    <xf numFmtId="0" fontId="32" fillId="7" borderId="0" xfId="0" applyNumberFormat="1" applyFont="1" applyFill="1" applyBorder="1" applyAlignment="1" applyProtection="1">
      <alignment horizontal="center" vertical="center"/>
    </xf>
    <xf numFmtId="0" fontId="31" fillId="7" borderId="0" xfId="0" applyNumberFormat="1" applyFont="1" applyFill="1" applyBorder="1" applyAlignment="1" applyProtection="1">
      <alignmen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3" Type="http://schemas.openxmlformats.org/officeDocument/2006/relationships/sharedStrings" Target="sharedStrings.xml"/><Relationship Id="rId22" Type="http://schemas.openxmlformats.org/officeDocument/2006/relationships/styles" Target="styles.xml"/><Relationship Id="rId21" Type="http://schemas.openxmlformats.org/officeDocument/2006/relationships/theme" Target="theme/theme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0.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comments" Target="../comments8.xml"/></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comments" Target="../comments9.xml"/></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comments" Target="../comments10.xml"/></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comments" Target="../comments11.xml"/></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comments" Target="../comments12.xml"/></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comments" Target="../comments13.xml"/></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comments" Target="../comments14.xml"/></Relationships>
</file>

<file path=xl/worksheets/_rels/sheet17.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comments" Target="../comments15.xml"/></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comments" Target="../comments16.xml"/></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comments" Target="../comments17.xml"/></Relationships>
</file>

<file path=xl/worksheets/_rels/sheet20.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comments" Target="../comments18.x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comments" Target="../comments2.xml"/></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comments" Target="../comments3.xml"/></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comments" Target="../comments4.xm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comments" Target="../comments5.xml"/></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comments" Target="../comments6.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comments" Target="../comments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13"/>
  <sheetViews>
    <sheetView showGridLines="0" workbookViewId="0">
      <selection activeCell="Q9" sqref="Q9"/>
    </sheetView>
  </sheetViews>
  <sheetFormatPr defaultColWidth="8" defaultRowHeight="14.25" customHeight="1"/>
  <cols>
    <col min="2" max="2" width="22.1416666666667" style="25" customWidth="1"/>
    <col min="3" max="3" width="5.71666666666667" style="25" customWidth="1"/>
    <col min="4" max="4" width="6.14166666666667" style="25" customWidth="1"/>
    <col min="5" max="5" width="4.425" style="25" customWidth="1"/>
    <col min="6" max="6" width="7.425" style="25" customWidth="1"/>
    <col min="7" max="7" width="14.575" style="25" customWidth="1"/>
    <col min="8" max="8" width="12.575" style="25" customWidth="1"/>
    <col min="9" max="9" width="5.425" style="25" customWidth="1"/>
    <col min="10" max="10" width="10.425" style="25" customWidth="1"/>
    <col min="11" max="11" width="8.71666666666667" style="25" customWidth="1"/>
    <col min="12" max="14" width="8.14166666666667" style="25" customWidth="1"/>
  </cols>
  <sheetData>
    <row r="1" ht="27" customHeight="1" spans="1:14">
      <c r="A1" s="157" t="s">
        <v>0</v>
      </c>
      <c r="B1" s="157"/>
      <c r="C1" s="158"/>
      <c r="D1" s="158"/>
      <c r="E1" s="158"/>
      <c r="F1" s="158"/>
      <c r="G1" s="158"/>
      <c r="H1" s="158"/>
      <c r="I1" s="158"/>
      <c r="J1" s="158"/>
      <c r="K1" s="158"/>
      <c r="L1" s="158"/>
      <c r="M1" s="158"/>
      <c r="N1" s="158"/>
    </row>
    <row r="2" ht="45" customHeight="1" spans="2:14">
      <c r="B2" s="159"/>
      <c r="C2" s="159"/>
      <c r="D2" s="159"/>
      <c r="E2" s="159"/>
      <c r="F2" s="159"/>
      <c r="G2" s="159"/>
      <c r="H2" s="159"/>
      <c r="I2" s="159"/>
      <c r="J2" s="159"/>
      <c r="K2" s="159"/>
      <c r="L2" s="159"/>
      <c r="M2" s="159"/>
      <c r="N2" s="159"/>
    </row>
    <row r="3" ht="37.5" customHeight="1" spans="2:14">
      <c r="B3" s="160" t="s">
        <v>1</v>
      </c>
      <c r="C3" s="160"/>
      <c r="D3" s="160"/>
      <c r="E3" s="160"/>
      <c r="F3" s="160"/>
      <c r="G3" s="160"/>
      <c r="H3" s="160"/>
      <c r="I3" s="160"/>
      <c r="J3" s="160"/>
      <c r="K3" s="160"/>
      <c r="L3" s="160"/>
      <c r="M3" s="160"/>
      <c r="N3" s="160"/>
    </row>
    <row r="4" ht="45" customHeight="1" spans="2:14">
      <c r="B4" s="158"/>
      <c r="C4" s="158"/>
      <c r="D4" s="158"/>
      <c r="E4" s="158"/>
      <c r="F4" s="158"/>
      <c r="G4" s="158"/>
      <c r="H4" s="158"/>
      <c r="I4" s="158"/>
      <c r="J4" s="158"/>
      <c r="K4" s="158"/>
      <c r="L4" s="158"/>
      <c r="M4" s="158"/>
      <c r="N4" s="158"/>
    </row>
    <row r="5" ht="45" customHeight="1" spans="2:14">
      <c r="B5" s="161"/>
      <c r="C5" s="161"/>
      <c r="D5" s="161"/>
      <c r="E5" s="161"/>
      <c r="F5" s="162" t="s">
        <v>2</v>
      </c>
      <c r="G5" s="162"/>
      <c r="H5" s="163" t="s">
        <v>3</v>
      </c>
      <c r="I5" s="168"/>
      <c r="J5" s="168"/>
      <c r="K5" s="168"/>
      <c r="L5" s="161"/>
      <c r="M5" s="161"/>
      <c r="N5" s="161"/>
    </row>
    <row r="6" ht="15" customHeight="1" spans="2:14">
      <c r="B6" s="161"/>
      <c r="C6" s="161"/>
      <c r="D6" s="161"/>
      <c r="E6" s="161"/>
      <c r="F6" s="164"/>
      <c r="G6" s="164"/>
      <c r="H6" s="165"/>
      <c r="I6" s="165"/>
      <c r="J6" s="165"/>
      <c r="K6" s="165"/>
      <c r="L6" s="161"/>
      <c r="M6" s="161"/>
      <c r="N6" s="161"/>
    </row>
    <row r="7" ht="45" customHeight="1" spans="2:14">
      <c r="B7" s="161"/>
      <c r="C7" s="161"/>
      <c r="D7" s="161"/>
      <c r="E7" s="161"/>
      <c r="F7" s="166" t="s">
        <v>4</v>
      </c>
      <c r="G7" s="166"/>
      <c r="H7" s="166"/>
      <c r="I7" s="166"/>
      <c r="J7" s="162" t="s">
        <v>5</v>
      </c>
      <c r="K7" s="162"/>
      <c r="L7" s="162"/>
      <c r="M7" s="162"/>
      <c r="N7" s="162"/>
    </row>
    <row r="8" ht="15" customHeight="1" spans="2:14">
      <c r="B8" s="161"/>
      <c r="C8" s="161"/>
      <c r="D8" s="161"/>
      <c r="E8" s="161"/>
      <c r="F8" s="164"/>
      <c r="G8" s="164"/>
      <c r="H8" s="165"/>
      <c r="I8" s="165"/>
      <c r="J8" s="164"/>
      <c r="K8" s="164"/>
      <c r="L8" s="161"/>
      <c r="M8" s="161"/>
      <c r="N8" s="161"/>
    </row>
    <row r="9" ht="45" customHeight="1" spans="2:14">
      <c r="B9" s="161"/>
      <c r="C9" s="161"/>
      <c r="D9" s="161"/>
      <c r="E9" s="161"/>
      <c r="F9" s="162" t="s">
        <v>6</v>
      </c>
      <c r="G9" s="162"/>
      <c r="H9" s="163"/>
      <c r="I9" s="168"/>
      <c r="J9" s="162" t="s">
        <v>7</v>
      </c>
      <c r="K9" s="162"/>
      <c r="L9" s="163" t="s">
        <v>8</v>
      </c>
      <c r="M9" s="168"/>
      <c r="N9" s="168"/>
    </row>
    <row r="10" ht="45" customHeight="1" spans="2:14">
      <c r="B10" s="158"/>
      <c r="C10" s="158"/>
      <c r="D10" s="158"/>
      <c r="E10" s="158"/>
      <c r="F10" s="158"/>
      <c r="G10" s="158"/>
      <c r="H10" s="158"/>
      <c r="I10" s="158"/>
      <c r="J10" s="158"/>
      <c r="K10" s="158"/>
      <c r="L10" s="158"/>
      <c r="M10" s="158"/>
      <c r="N10" s="158"/>
    </row>
    <row r="11" ht="45" customHeight="1" spans="2:14">
      <c r="B11" s="167" t="s">
        <v>9</v>
      </c>
      <c r="C11" s="167"/>
      <c r="D11" s="167"/>
      <c r="E11" s="167"/>
      <c r="F11" s="167"/>
      <c r="G11" s="167"/>
      <c r="H11" s="167"/>
      <c r="I11" s="167"/>
      <c r="J11" s="167"/>
      <c r="K11" s="167"/>
      <c r="L11" s="167"/>
      <c r="M11" s="167"/>
      <c r="N11" s="167"/>
    </row>
    <row r="12" ht="45" customHeight="1" spans="2:14">
      <c r="B12" s="167" t="s">
        <v>10</v>
      </c>
      <c r="C12" s="167"/>
      <c r="D12" s="167"/>
      <c r="E12" s="167"/>
      <c r="F12" s="167"/>
      <c r="G12" s="167"/>
      <c r="H12" s="167"/>
      <c r="I12" s="167"/>
      <c r="J12" s="167"/>
      <c r="K12" s="167"/>
      <c r="L12" s="167"/>
      <c r="M12" s="167"/>
      <c r="N12" s="167"/>
    </row>
    <row r="13" ht="13.5" customHeight="1" spans="2:14">
      <c r="B13" s="158"/>
      <c r="C13" s="158"/>
      <c r="D13" s="158"/>
      <c r="E13" s="158"/>
      <c r="F13" s="158"/>
      <c r="G13" s="158"/>
      <c r="H13" s="158"/>
      <c r="I13" s="158"/>
      <c r="J13" s="158"/>
      <c r="K13" s="158"/>
      <c r="L13" s="158"/>
      <c r="M13" s="158"/>
      <c r="N13" s="158"/>
    </row>
  </sheetData>
  <mergeCells count="11">
    <mergeCell ref="B3:N3"/>
    <mergeCell ref="F5:G5"/>
    <mergeCell ref="H5:K5"/>
    <mergeCell ref="F7:I7"/>
    <mergeCell ref="J7:N7"/>
    <mergeCell ref="F9:G9"/>
    <mergeCell ref="H9:I9"/>
    <mergeCell ref="J9:K9"/>
    <mergeCell ref="L9:N9"/>
    <mergeCell ref="B11:N11"/>
    <mergeCell ref="B12:N12"/>
  </mergeCells>
  <printOptions horizontalCentered="1" verticalCentered="1"/>
  <pageMargins left="1.18" right="1.18" top="1.18" bottom="1.18" header="0.51" footer="0.51"/>
  <pageSetup paperSize="9" scale="93" pageOrder="overThenDown" orientation="landscape" blackAndWhite="1"/>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19"/>
  <sheetViews>
    <sheetView zoomScale="130" zoomScaleNormal="130" workbookViewId="0">
      <selection activeCell="D8" sqref="D8:D9"/>
    </sheetView>
  </sheetViews>
  <sheetFormatPr defaultColWidth="8" defaultRowHeight="14.25" customHeight="1" outlineLevelCol="3"/>
  <cols>
    <col min="1" max="1" width="10.7166666666667" style="25" customWidth="1"/>
    <col min="2" max="4" width="34.575" style="25" customWidth="1"/>
  </cols>
  <sheetData>
    <row r="1" ht="35.25" customHeight="1" spans="1:4">
      <c r="A1" s="33" t="s">
        <v>240</v>
      </c>
      <c r="B1" s="87"/>
      <c r="C1" s="87"/>
      <c r="D1" s="87"/>
    </row>
    <row r="2" ht="13.5" customHeight="1" spans="1:4">
      <c r="A2" s="88"/>
      <c r="B2" s="88"/>
      <c r="C2" s="88"/>
      <c r="D2" s="4" t="s">
        <v>241</v>
      </c>
    </row>
    <row r="3" customHeight="1" spans="1:4">
      <c r="A3" s="3" t="s">
        <v>48</v>
      </c>
      <c r="B3" s="89" t="s">
        <v>3</v>
      </c>
      <c r="C3" s="90"/>
      <c r="D3" s="4" t="s">
        <v>49</v>
      </c>
    </row>
    <row r="4" ht="13.5" customHeight="1" spans="1:4">
      <c r="A4" s="15" t="s">
        <v>242</v>
      </c>
      <c r="B4" s="15" t="s">
        <v>169</v>
      </c>
      <c r="C4" s="15" t="s">
        <v>52</v>
      </c>
      <c r="D4" s="15" t="s">
        <v>53</v>
      </c>
    </row>
    <row r="5" ht="13.5" customHeight="1" spans="1:4">
      <c r="A5" s="15"/>
      <c r="B5" s="15"/>
      <c r="C5" s="15"/>
      <c r="D5" s="15"/>
    </row>
    <row r="6" ht="23.25" customHeight="1" spans="1:4">
      <c r="A6" s="15">
        <v>1</v>
      </c>
      <c r="B6" s="34" t="s">
        <v>54</v>
      </c>
      <c r="C6" s="26">
        <f t="shared" ref="C6:D6" si="0">ROUND(C7+C8+C9+C10,2)</f>
        <v>364275.06</v>
      </c>
      <c r="D6" s="26">
        <f t="shared" si="0"/>
        <v>6168155.21</v>
      </c>
    </row>
    <row r="7" ht="23.25" customHeight="1" spans="1:4">
      <c r="A7" s="15">
        <v>2</v>
      </c>
      <c r="B7" s="34" t="s">
        <v>243</v>
      </c>
      <c r="C7" s="91"/>
      <c r="D7" s="91"/>
    </row>
    <row r="8" ht="23.25" customHeight="1" spans="1:4">
      <c r="A8" s="15">
        <v>3</v>
      </c>
      <c r="B8" s="34" t="s">
        <v>244</v>
      </c>
      <c r="C8" s="91"/>
      <c r="D8" s="91">
        <v>3573474.66</v>
      </c>
    </row>
    <row r="9" ht="23.25" customHeight="1" spans="1:4">
      <c r="A9" s="15">
        <v>4</v>
      </c>
      <c r="B9" s="34" t="s">
        <v>245</v>
      </c>
      <c r="C9" s="91"/>
      <c r="D9" s="91">
        <v>196771.49</v>
      </c>
    </row>
    <row r="10" ht="23.25" customHeight="1" spans="1:4">
      <c r="A10" s="15">
        <v>5</v>
      </c>
      <c r="B10" s="34" t="s">
        <v>246</v>
      </c>
      <c r="C10" s="91">
        <v>364275.06</v>
      </c>
      <c r="D10" s="56">
        <f>'2026居民医疗暂jb09'!F15</f>
        <v>2397909.06</v>
      </c>
    </row>
    <row r="11" ht="23.25" customHeight="1" spans="1:4">
      <c r="A11" s="15">
        <v>6</v>
      </c>
      <c r="B11" s="34" t="s">
        <v>60</v>
      </c>
      <c r="C11" s="26">
        <f t="shared" ref="C11:D11" si="1">ROUND(C12+C13,2)</f>
        <v>0</v>
      </c>
      <c r="D11" s="26">
        <f t="shared" si="1"/>
        <v>0</v>
      </c>
    </row>
    <row r="12" ht="23.25" customHeight="1" spans="1:4">
      <c r="A12" s="15">
        <v>7</v>
      </c>
      <c r="B12" s="34" t="s">
        <v>247</v>
      </c>
      <c r="C12" s="91"/>
      <c r="D12" s="56">
        <f>'2026居民医疗暂jb09'!C15</f>
        <v>0</v>
      </c>
    </row>
    <row r="13" ht="23.25" customHeight="1" spans="1:4">
      <c r="A13" s="15">
        <v>8</v>
      </c>
      <c r="B13" s="34" t="s">
        <v>248</v>
      </c>
      <c r="C13" s="91"/>
      <c r="D13" s="91"/>
    </row>
    <row r="14" ht="23.25" customHeight="1" spans="1:4">
      <c r="A14" s="15">
        <v>9</v>
      </c>
      <c r="B14" s="34" t="s">
        <v>63</v>
      </c>
      <c r="C14" s="26">
        <f t="shared" ref="C14:D14" si="2">ROUND(C6-C11,2)</f>
        <v>364275.06</v>
      </c>
      <c r="D14" s="26">
        <f t="shared" si="2"/>
        <v>6168155.21</v>
      </c>
    </row>
    <row r="15" s="53" customFormat="1" ht="23.25" customHeight="1" spans="1:4">
      <c r="A15" s="15">
        <v>10</v>
      </c>
      <c r="B15" s="34" t="s">
        <v>249</v>
      </c>
      <c r="C15" s="56">
        <f>'2026居民收支jb08'!D32</f>
        <v>364275.06</v>
      </c>
      <c r="D15" s="56">
        <f>'2026居民收支jb08'!H32</f>
        <v>6168155.21</v>
      </c>
    </row>
    <row r="16" customHeight="1" spans="1:4">
      <c r="A16" s="22" t="s">
        <v>67</v>
      </c>
      <c r="B16" s="22"/>
      <c r="C16" s="22"/>
      <c r="D16" s="22"/>
    </row>
    <row r="17" customHeight="1" spans="1:4">
      <c r="A17" s="22" t="s">
        <v>250</v>
      </c>
      <c r="B17" s="22"/>
      <c r="C17" s="22"/>
      <c r="D17" s="22"/>
    </row>
    <row r="18" ht="15.75" customHeight="1" spans="1:4">
      <c r="A18" s="22" t="s">
        <v>251</v>
      </c>
      <c r="B18" s="22"/>
      <c r="C18" s="22"/>
      <c r="D18" s="22"/>
    </row>
    <row r="19" ht="13.5" customHeight="1" spans="1:4">
      <c r="A19" s="73"/>
      <c r="B19" s="73"/>
      <c r="C19" s="73"/>
      <c r="D19" s="73"/>
    </row>
  </sheetData>
  <sheetProtection sheet="1"/>
  <mergeCells count="8">
    <mergeCell ref="A1:D1"/>
    <mergeCell ref="A16:D16"/>
    <mergeCell ref="A17:D17"/>
    <mergeCell ref="A18:D18"/>
    <mergeCell ref="A4:A5"/>
    <mergeCell ref="B4:B5"/>
    <mergeCell ref="C4:C5"/>
    <mergeCell ref="D4:D5"/>
  </mergeCells>
  <printOptions horizontalCentered="1" verticalCentered="1"/>
  <pageMargins left="1.18" right="1.18" top="1.18" bottom="1.18" header="0.51" footer="0.51"/>
  <pageSetup paperSize="77" pageOrder="overThenDown" orientation="landscape" blackAndWhite="1"/>
  <headerFooter/>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43"/>
  <sheetViews>
    <sheetView workbookViewId="0">
      <selection activeCell="B20" sqref="B20:C20"/>
    </sheetView>
  </sheetViews>
  <sheetFormatPr defaultColWidth="8" defaultRowHeight="13.5" customHeight="1" outlineLevelCol="7"/>
  <cols>
    <col min="1" max="1" width="11.85" style="25" customWidth="1"/>
    <col min="2" max="2" width="30.425" style="25" customWidth="1"/>
    <col min="3" max="3" width="22.85" style="25" customWidth="1"/>
    <col min="4" max="4" width="38.85" style="25" customWidth="1"/>
    <col min="5" max="5" width="9.14166666666667" style="25" customWidth="1"/>
    <col min="6" max="7" width="28.7166666666667" style="25" customWidth="1"/>
    <col min="8" max="8" width="37.2833333333333" style="25" customWidth="1"/>
  </cols>
  <sheetData>
    <row r="1" ht="33.75" customHeight="1" spans="1:8">
      <c r="A1" s="2" t="s">
        <v>252</v>
      </c>
      <c r="B1" s="2"/>
      <c r="C1" s="2"/>
      <c r="D1" s="2"/>
      <c r="E1" s="2"/>
      <c r="F1" s="2"/>
      <c r="G1" s="2"/>
      <c r="H1" s="2"/>
    </row>
    <row r="2" s="77" customFormat="1" ht="14.25" customHeight="1" spans="1:8">
      <c r="A2" s="3"/>
      <c r="B2" s="3"/>
      <c r="C2" s="3"/>
      <c r="D2" s="3"/>
      <c r="E2" s="3"/>
      <c r="F2" s="3"/>
      <c r="G2" s="3"/>
      <c r="H2" s="4" t="s">
        <v>253</v>
      </c>
    </row>
    <row r="3" s="77" customFormat="1" ht="14.25" customHeight="1" spans="1:8">
      <c r="A3" s="4" t="s">
        <v>48</v>
      </c>
      <c r="B3" s="3" t="s">
        <v>3</v>
      </c>
      <c r="C3" s="3"/>
      <c r="D3" s="3"/>
      <c r="E3" s="3" t="s">
        <v>72</v>
      </c>
      <c r="F3" s="3"/>
      <c r="G3" s="3"/>
      <c r="H3" s="4" t="s">
        <v>49</v>
      </c>
    </row>
    <row r="4" s="77" customFormat="1" ht="22.5" customHeight="1" spans="1:8">
      <c r="A4" s="15" t="s">
        <v>76</v>
      </c>
      <c r="B4" s="15" t="s">
        <v>254</v>
      </c>
      <c r="C4" s="15"/>
      <c r="D4" s="15" t="s">
        <v>255</v>
      </c>
      <c r="E4" s="15" t="s">
        <v>76</v>
      </c>
      <c r="F4" s="15" t="s">
        <v>254</v>
      </c>
      <c r="G4" s="15"/>
      <c r="H4" s="15" t="s">
        <v>255</v>
      </c>
    </row>
    <row r="5" s="77" customFormat="1" ht="22.5" customHeight="1" spans="1:8">
      <c r="A5" s="15">
        <v>1</v>
      </c>
      <c r="B5" s="34" t="s">
        <v>81</v>
      </c>
      <c r="C5" s="34"/>
      <c r="D5" s="26">
        <f>ROUND(D6+D7+D8+D9+D10,2)</f>
        <v>1155760</v>
      </c>
      <c r="E5" s="15">
        <v>31</v>
      </c>
      <c r="F5" s="34" t="s">
        <v>82</v>
      </c>
      <c r="G5" s="34"/>
      <c r="H5" s="26">
        <f>ROUND(H6+H7+H10,2)</f>
        <v>12319554.54</v>
      </c>
    </row>
    <row r="6" s="77" customFormat="1" ht="22.5" customHeight="1" spans="1:8">
      <c r="A6" s="15">
        <v>2</v>
      </c>
      <c r="B6" s="34" t="s">
        <v>256</v>
      </c>
      <c r="C6" s="34"/>
      <c r="D6" s="18">
        <v>1132900</v>
      </c>
      <c r="E6" s="15">
        <v>32</v>
      </c>
      <c r="F6" s="34" t="s">
        <v>257</v>
      </c>
      <c r="G6" s="34"/>
      <c r="H6" s="18">
        <v>4935401.69</v>
      </c>
    </row>
    <row r="7" s="77" customFormat="1" ht="22.5" customHeight="1" spans="1:8">
      <c r="A7" s="15">
        <v>3</v>
      </c>
      <c r="B7" s="34" t="s">
        <v>258</v>
      </c>
      <c r="C7" s="34"/>
      <c r="D7" s="18">
        <v>0</v>
      </c>
      <c r="E7" s="15">
        <v>33</v>
      </c>
      <c r="F7" s="34" t="s">
        <v>259</v>
      </c>
      <c r="G7" s="34"/>
      <c r="H7" s="26">
        <f>ROUND(H8+H9,2)</f>
        <v>7384152.85</v>
      </c>
    </row>
    <row r="8" s="77" customFormat="1" ht="22.5" customHeight="1" spans="1:8">
      <c r="A8" s="15">
        <v>4</v>
      </c>
      <c r="B8" s="34" t="s">
        <v>260</v>
      </c>
      <c r="C8" s="34"/>
      <c r="D8" s="18">
        <v>0</v>
      </c>
      <c r="E8" s="15">
        <v>34</v>
      </c>
      <c r="F8" s="34" t="s">
        <v>261</v>
      </c>
      <c r="G8" s="34"/>
      <c r="H8" s="18">
        <v>2992763.58</v>
      </c>
    </row>
    <row r="9" s="77" customFormat="1" ht="22.5" customHeight="1" spans="1:8">
      <c r="A9" s="15">
        <v>5</v>
      </c>
      <c r="B9" s="34" t="s">
        <v>262</v>
      </c>
      <c r="C9" s="34"/>
      <c r="D9" s="18">
        <v>22860</v>
      </c>
      <c r="E9" s="15">
        <v>35</v>
      </c>
      <c r="F9" s="34" t="s">
        <v>263</v>
      </c>
      <c r="G9" s="34"/>
      <c r="H9" s="18">
        <v>4391389.27</v>
      </c>
    </row>
    <row r="10" s="77" customFormat="1" ht="22.5" customHeight="1" spans="1:8">
      <c r="A10" s="15">
        <v>6</v>
      </c>
      <c r="B10" s="34" t="s">
        <v>264</v>
      </c>
      <c r="C10" s="34"/>
      <c r="D10" s="18"/>
      <c r="E10" s="15">
        <v>36</v>
      </c>
      <c r="F10" s="34" t="s">
        <v>265</v>
      </c>
      <c r="G10" s="34"/>
      <c r="H10" s="18"/>
    </row>
    <row r="11" s="77" customFormat="1" ht="22.5" customHeight="1" spans="1:8">
      <c r="A11" s="15">
        <v>7</v>
      </c>
      <c r="B11" s="34" t="s">
        <v>89</v>
      </c>
      <c r="C11" s="34"/>
      <c r="D11" s="26">
        <f>ROUND(D12+D13,2)</f>
        <v>27156.84</v>
      </c>
      <c r="E11" s="15">
        <v>37</v>
      </c>
      <c r="F11" s="34"/>
      <c r="G11" s="34"/>
      <c r="H11" s="36"/>
    </row>
    <row r="12" s="77" customFormat="1" ht="22.5" customHeight="1" spans="1:8">
      <c r="A12" s="15">
        <v>8</v>
      </c>
      <c r="B12" s="34" t="s">
        <v>266</v>
      </c>
      <c r="C12" s="34"/>
      <c r="D12" s="18"/>
      <c r="E12" s="15">
        <v>38</v>
      </c>
      <c r="F12" s="34" t="s">
        <v>267</v>
      </c>
      <c r="G12" s="34"/>
      <c r="H12" s="26">
        <f>ROUND(H13+H16,2)</f>
        <v>0</v>
      </c>
    </row>
    <row r="13" s="77" customFormat="1" ht="22.5" customHeight="1" spans="1:8">
      <c r="A13" s="15">
        <v>9</v>
      </c>
      <c r="B13" s="34" t="s">
        <v>268</v>
      </c>
      <c r="C13" s="34"/>
      <c r="D13" s="18">
        <v>27156.84</v>
      </c>
      <c r="E13" s="15">
        <v>39</v>
      </c>
      <c r="F13" s="34" t="s">
        <v>269</v>
      </c>
      <c r="G13" s="34"/>
      <c r="H13" s="26">
        <f>ROUND(H14+H15,2)</f>
        <v>0</v>
      </c>
    </row>
    <row r="14" s="77" customFormat="1" ht="22.5" customHeight="1" spans="1:8">
      <c r="A14" s="15">
        <v>10</v>
      </c>
      <c r="B14" s="34" t="s">
        <v>95</v>
      </c>
      <c r="C14" s="34"/>
      <c r="D14" s="26">
        <f>ROUND(D15+D20+D21,2)</f>
        <v>0</v>
      </c>
      <c r="E14" s="15">
        <v>40</v>
      </c>
      <c r="F14" s="34" t="s">
        <v>270</v>
      </c>
      <c r="G14" s="34"/>
      <c r="H14" s="18"/>
    </row>
    <row r="15" s="77" customFormat="1" ht="22.5" customHeight="1" spans="1:8">
      <c r="A15" s="15">
        <v>11</v>
      </c>
      <c r="B15" s="34" t="s">
        <v>271</v>
      </c>
      <c r="C15" s="34"/>
      <c r="D15" s="26">
        <f>ROUND(D16+D17+D18+D19,2)</f>
        <v>0</v>
      </c>
      <c r="E15" s="15">
        <v>41</v>
      </c>
      <c r="F15" s="34" t="s">
        <v>272</v>
      </c>
      <c r="G15" s="34"/>
      <c r="H15" s="18"/>
    </row>
    <row r="16" s="77" customFormat="1" ht="22.5" customHeight="1" spans="1:8">
      <c r="A16" s="15">
        <v>12</v>
      </c>
      <c r="B16" s="34" t="s">
        <v>273</v>
      </c>
      <c r="C16" s="34"/>
      <c r="D16" s="18"/>
      <c r="E16" s="15">
        <v>42</v>
      </c>
      <c r="F16" s="34" t="s">
        <v>274</v>
      </c>
      <c r="G16" s="34"/>
      <c r="H16" s="26">
        <f>ROUND(H17+H18+H19,2)</f>
        <v>0</v>
      </c>
    </row>
    <row r="17" s="77" customFormat="1" ht="22.5" customHeight="1" spans="1:8">
      <c r="A17" s="15">
        <v>13</v>
      </c>
      <c r="B17" s="34" t="s">
        <v>275</v>
      </c>
      <c r="C17" s="34"/>
      <c r="D17" s="18"/>
      <c r="E17" s="15">
        <v>43</v>
      </c>
      <c r="F17" s="34" t="s">
        <v>276</v>
      </c>
      <c r="G17" s="34"/>
      <c r="H17" s="18"/>
    </row>
    <row r="18" s="77" customFormat="1" ht="22.5" customHeight="1" spans="1:8">
      <c r="A18" s="15">
        <v>14</v>
      </c>
      <c r="B18" s="34" t="s">
        <v>277</v>
      </c>
      <c r="C18" s="34"/>
      <c r="D18" s="18"/>
      <c r="E18" s="15">
        <v>44</v>
      </c>
      <c r="F18" s="34" t="s">
        <v>278</v>
      </c>
      <c r="G18" s="34"/>
      <c r="H18" s="18"/>
    </row>
    <row r="19" s="77" customFormat="1" ht="22.5" customHeight="1" spans="1:8">
      <c r="A19" s="15">
        <v>15</v>
      </c>
      <c r="B19" s="34" t="s">
        <v>279</v>
      </c>
      <c r="C19" s="34"/>
      <c r="D19" s="18"/>
      <c r="E19" s="15">
        <v>45</v>
      </c>
      <c r="F19" s="34" t="s">
        <v>280</v>
      </c>
      <c r="G19" s="34"/>
      <c r="H19" s="18"/>
    </row>
    <row r="20" s="77" customFormat="1" ht="22.5" customHeight="1" spans="1:8">
      <c r="A20" s="15">
        <v>16</v>
      </c>
      <c r="B20" s="34" t="s">
        <v>281</v>
      </c>
      <c r="C20" s="34"/>
      <c r="D20" s="18"/>
      <c r="E20" s="15">
        <v>46</v>
      </c>
      <c r="F20" s="34" t="s">
        <v>282</v>
      </c>
      <c r="G20" s="34"/>
      <c r="H20" s="18">
        <v>2540</v>
      </c>
    </row>
    <row r="21" s="77" customFormat="1" ht="22.5" customHeight="1" spans="1:8">
      <c r="A21" s="15">
        <v>17</v>
      </c>
      <c r="B21" s="34" t="s">
        <v>283</v>
      </c>
      <c r="C21" s="34"/>
      <c r="D21" s="18"/>
      <c r="E21" s="15">
        <v>47</v>
      </c>
      <c r="F21" s="34"/>
      <c r="G21" s="34"/>
      <c r="H21" s="36"/>
    </row>
    <row r="22" s="77" customFormat="1" ht="22.5" customHeight="1" spans="1:8">
      <c r="A22" s="15">
        <v>18</v>
      </c>
      <c r="B22" s="34" t="s">
        <v>99</v>
      </c>
      <c r="C22" s="34"/>
      <c r="D22" s="18">
        <v>1476897.65</v>
      </c>
      <c r="E22" s="15">
        <v>48</v>
      </c>
      <c r="F22" s="34"/>
      <c r="G22" s="34"/>
      <c r="H22" s="36"/>
    </row>
    <row r="23" s="77" customFormat="1" ht="22.5" customHeight="1" spans="1:8">
      <c r="A23" s="15">
        <v>19</v>
      </c>
      <c r="B23" s="34" t="s">
        <v>284</v>
      </c>
      <c r="C23" s="34"/>
      <c r="D23" s="26">
        <f>ROUND(D5+D11+D14+D22,2)</f>
        <v>2659814.49</v>
      </c>
      <c r="E23" s="15">
        <v>49</v>
      </c>
      <c r="F23" s="34" t="s">
        <v>284</v>
      </c>
      <c r="G23" s="34"/>
      <c r="H23" s="26">
        <f>ROUND(H5+H12+H20,2)</f>
        <v>12322094.54</v>
      </c>
    </row>
    <row r="24" s="77" customFormat="1" ht="22.5" customHeight="1" spans="1:8">
      <c r="A24" s="15">
        <v>20</v>
      </c>
      <c r="B24" s="34" t="s">
        <v>285</v>
      </c>
      <c r="C24" s="34"/>
      <c r="D24" s="18">
        <v>18000000</v>
      </c>
      <c r="E24" s="15">
        <v>50</v>
      </c>
      <c r="F24" s="34" t="s">
        <v>115</v>
      </c>
      <c r="G24" s="34"/>
      <c r="H24" s="18"/>
    </row>
    <row r="25" s="77" customFormat="1" ht="22.5" customHeight="1" spans="1:8">
      <c r="A25" s="15">
        <v>21</v>
      </c>
      <c r="B25" s="34" t="s">
        <v>116</v>
      </c>
      <c r="C25" s="34"/>
      <c r="D25" s="18"/>
      <c r="E25" s="15">
        <v>51</v>
      </c>
      <c r="F25" s="34" t="s">
        <v>117</v>
      </c>
      <c r="G25" s="34"/>
      <c r="H25" s="18"/>
    </row>
    <row r="26" s="77" customFormat="1" ht="22.5" customHeight="1" spans="1:8">
      <c r="A26" s="15">
        <v>22</v>
      </c>
      <c r="B26" s="34" t="s">
        <v>286</v>
      </c>
      <c r="C26" s="34"/>
      <c r="D26" s="18"/>
      <c r="E26" s="15">
        <v>52</v>
      </c>
      <c r="F26" s="34" t="s">
        <v>119</v>
      </c>
      <c r="G26" s="34"/>
      <c r="H26" s="18">
        <v>2533839.8</v>
      </c>
    </row>
    <row r="27" s="77" customFormat="1" ht="22.5" customHeight="1" spans="1:8">
      <c r="A27" s="15">
        <v>23</v>
      </c>
      <c r="B27" s="34" t="s">
        <v>120</v>
      </c>
      <c r="C27" s="34"/>
      <c r="D27" s="18"/>
      <c r="E27" s="15">
        <v>53</v>
      </c>
      <c r="F27" s="34" t="s">
        <v>121</v>
      </c>
      <c r="G27" s="34"/>
      <c r="H27" s="18"/>
    </row>
    <row r="28" s="77" customFormat="1" ht="22.5" customHeight="1" spans="1:8">
      <c r="A28" s="15">
        <v>24</v>
      </c>
      <c r="B28" s="34" t="s">
        <v>122</v>
      </c>
      <c r="C28" s="34"/>
      <c r="D28" s="26">
        <f>ROUND(D23+D25+D27,2)</f>
        <v>2659814.49</v>
      </c>
      <c r="E28" s="15">
        <v>54</v>
      </c>
      <c r="F28" s="34" t="s">
        <v>123</v>
      </c>
      <c r="G28" s="34"/>
      <c r="H28" s="26">
        <f>ROUND(H23+H25+H27,2)</f>
        <v>12322094.54</v>
      </c>
    </row>
    <row r="29" s="77" customFormat="1" ht="22.5" customHeight="1" spans="1:8">
      <c r="A29" s="15">
        <v>25</v>
      </c>
      <c r="B29" s="34" t="s">
        <v>124</v>
      </c>
      <c r="C29" s="34"/>
      <c r="D29" s="26">
        <f>ROUND(D23+D24+D26,2)</f>
        <v>20659814.49</v>
      </c>
      <c r="E29" s="15">
        <v>55</v>
      </c>
      <c r="F29" s="34" t="s">
        <v>125</v>
      </c>
      <c r="G29" s="34"/>
      <c r="H29" s="26">
        <f>ROUND(H23+H24+H26,2)</f>
        <v>14855934.34</v>
      </c>
    </row>
    <row r="30" s="77" customFormat="1" ht="22.5" customHeight="1" spans="1:8">
      <c r="A30" s="15">
        <v>26</v>
      </c>
      <c r="B30" s="34"/>
      <c r="C30" s="34"/>
      <c r="D30" s="36"/>
      <c r="E30" s="15">
        <v>56</v>
      </c>
      <c r="F30" s="34" t="s">
        <v>126</v>
      </c>
      <c r="G30" s="34"/>
      <c r="H30" s="26">
        <f>ROUND(D29-H29,2)</f>
        <v>5803880.15</v>
      </c>
    </row>
    <row r="31" s="77" customFormat="1" ht="22.5" customHeight="1" spans="1:8">
      <c r="A31" s="15">
        <v>27</v>
      </c>
      <c r="B31" s="34"/>
      <c r="C31" s="34"/>
      <c r="D31" s="36"/>
      <c r="E31" s="15">
        <v>57</v>
      </c>
      <c r="F31" s="34" t="s">
        <v>127</v>
      </c>
      <c r="G31" s="34"/>
      <c r="H31" s="18"/>
    </row>
    <row r="32" s="77" customFormat="1" ht="22.5" customHeight="1" spans="1:8">
      <c r="A32" s="9">
        <v>28</v>
      </c>
      <c r="B32" s="78" t="s">
        <v>287</v>
      </c>
      <c r="C32" s="78"/>
      <c r="D32" s="79">
        <v>364275.06</v>
      </c>
      <c r="E32" s="9">
        <v>58</v>
      </c>
      <c r="F32" s="78" t="s">
        <v>129</v>
      </c>
      <c r="G32" s="78"/>
      <c r="H32" s="80">
        <f t="shared" ref="H32:H33" si="0">ROUND(D32+H30,2)</f>
        <v>6168155.21</v>
      </c>
    </row>
    <row r="33" s="77" customFormat="1" ht="22.5" customHeight="1" spans="1:8">
      <c r="A33" s="15">
        <v>29</v>
      </c>
      <c r="B33" s="34" t="s">
        <v>127</v>
      </c>
      <c r="C33" s="34"/>
      <c r="D33" s="18"/>
      <c r="E33" s="15">
        <v>59</v>
      </c>
      <c r="F33" s="34" t="s">
        <v>127</v>
      </c>
      <c r="G33" s="34"/>
      <c r="H33" s="26">
        <f t="shared" si="0"/>
        <v>0</v>
      </c>
    </row>
    <row r="34" s="77" customFormat="1" ht="22.5" customHeight="1" spans="1:8">
      <c r="A34" s="15">
        <v>30</v>
      </c>
      <c r="B34" s="34" t="s">
        <v>288</v>
      </c>
      <c r="C34" s="34"/>
      <c r="D34" s="26">
        <f>ROUND(D29+D32,2)</f>
        <v>21024089.55</v>
      </c>
      <c r="E34" s="15">
        <v>60</v>
      </c>
      <c r="F34" s="34" t="s">
        <v>288</v>
      </c>
      <c r="G34" s="34"/>
      <c r="H34" s="26">
        <f>ROUND(H29+H32,2)</f>
        <v>21024089.55</v>
      </c>
    </row>
    <row r="35" s="77" customFormat="1" ht="14.25" customHeight="1" spans="1:8">
      <c r="A35" s="81"/>
      <c r="B35" s="82"/>
      <c r="C35" s="82"/>
      <c r="D35" s="83"/>
      <c r="E35" s="82"/>
      <c r="F35" s="82"/>
      <c r="G35" s="82"/>
      <c r="H35" s="82"/>
    </row>
    <row r="36" s="77" customFormat="1" ht="20.25" customHeight="1" spans="1:8">
      <c r="A36" s="84" t="s">
        <v>289</v>
      </c>
      <c r="B36" s="84"/>
      <c r="C36" s="84"/>
      <c r="D36" s="84"/>
      <c r="E36" s="84"/>
      <c r="F36" s="84"/>
      <c r="G36" s="84"/>
      <c r="H36" s="84"/>
    </row>
    <row r="37" s="77" customFormat="1" ht="20.25" customHeight="1" spans="1:8">
      <c r="A37" s="84" t="s">
        <v>290</v>
      </c>
      <c r="B37" s="84"/>
      <c r="C37" s="84"/>
      <c r="D37" s="84"/>
      <c r="E37" s="84"/>
      <c r="F37" s="84"/>
      <c r="G37" s="84"/>
      <c r="H37" s="84"/>
    </row>
    <row r="38" s="77" customFormat="1" ht="20.25" customHeight="1" spans="1:8">
      <c r="A38" s="84" t="s">
        <v>291</v>
      </c>
      <c r="B38" s="84"/>
      <c r="C38" s="84"/>
      <c r="D38" s="84"/>
      <c r="E38" s="84"/>
      <c r="F38" s="84"/>
      <c r="G38" s="84"/>
      <c r="H38" s="84"/>
    </row>
    <row r="39" s="77" customFormat="1" ht="20.25" customHeight="1" spans="1:8">
      <c r="A39" s="84" t="s">
        <v>292</v>
      </c>
      <c r="B39" s="84"/>
      <c r="C39" s="84"/>
      <c r="D39" s="84"/>
      <c r="E39" s="84"/>
      <c r="F39" s="84"/>
      <c r="G39" s="84"/>
      <c r="H39" s="84"/>
    </row>
    <row r="40" s="77" customFormat="1" ht="20.25" customHeight="1" spans="1:8">
      <c r="A40" s="84" t="s">
        <v>293</v>
      </c>
      <c r="B40" s="84"/>
      <c r="C40" s="84"/>
      <c r="D40" s="84"/>
      <c r="E40" s="84"/>
      <c r="F40" s="84"/>
      <c r="G40" s="84"/>
      <c r="H40" s="84"/>
    </row>
    <row r="41" s="77" customFormat="1" ht="20.25" customHeight="1" spans="1:8">
      <c r="A41" s="84" t="s">
        <v>294</v>
      </c>
      <c r="B41" s="84"/>
      <c r="C41" s="84"/>
      <c r="D41" s="84"/>
      <c r="E41" s="84"/>
      <c r="F41" s="84"/>
      <c r="G41" s="84"/>
      <c r="H41" s="84"/>
    </row>
    <row r="42" s="77" customFormat="1" ht="39.75" customHeight="1" spans="1:8">
      <c r="A42" s="85" t="s">
        <v>295</v>
      </c>
      <c r="B42" s="85"/>
      <c r="C42" s="85"/>
      <c r="D42" s="85"/>
      <c r="E42" s="85"/>
      <c r="F42" s="85"/>
      <c r="G42" s="85"/>
      <c r="H42" s="85"/>
    </row>
    <row r="43" s="77" customFormat="1" ht="14.25" customHeight="1" spans="1:8">
      <c r="A43" s="23"/>
      <c r="B43" s="23"/>
      <c r="C43" s="23"/>
      <c r="D43" s="23"/>
      <c r="E43" s="86"/>
      <c r="F43" s="23"/>
      <c r="G43" s="23"/>
      <c r="H43" s="23"/>
    </row>
  </sheetData>
  <mergeCells count="71">
    <mergeCell ref="A1:H1"/>
    <mergeCell ref="B3:C3"/>
    <mergeCell ref="B4:C4"/>
    <mergeCell ref="F4:G4"/>
    <mergeCell ref="B5:C5"/>
    <mergeCell ref="F5:G5"/>
    <mergeCell ref="B6:C6"/>
    <mergeCell ref="F6:G6"/>
    <mergeCell ref="B7:C7"/>
    <mergeCell ref="F7:G7"/>
    <mergeCell ref="B8:C8"/>
    <mergeCell ref="F8:G8"/>
    <mergeCell ref="B9:C9"/>
    <mergeCell ref="F9:G9"/>
    <mergeCell ref="B10:C10"/>
    <mergeCell ref="F10:G10"/>
    <mergeCell ref="B11:C11"/>
    <mergeCell ref="F11:G11"/>
    <mergeCell ref="B12:C12"/>
    <mergeCell ref="F12:G12"/>
    <mergeCell ref="B13:C13"/>
    <mergeCell ref="F13:G13"/>
    <mergeCell ref="B14:C14"/>
    <mergeCell ref="F14:G14"/>
    <mergeCell ref="B15:C15"/>
    <mergeCell ref="F15:G15"/>
    <mergeCell ref="B16:C16"/>
    <mergeCell ref="F16:G16"/>
    <mergeCell ref="B17:C17"/>
    <mergeCell ref="F17:G17"/>
    <mergeCell ref="B18:C18"/>
    <mergeCell ref="F18:G18"/>
    <mergeCell ref="B19:C19"/>
    <mergeCell ref="F19:G19"/>
    <mergeCell ref="B20:C20"/>
    <mergeCell ref="F20:G20"/>
    <mergeCell ref="B21:C21"/>
    <mergeCell ref="F21:G21"/>
    <mergeCell ref="B22:C22"/>
    <mergeCell ref="F22:G22"/>
    <mergeCell ref="B23:C23"/>
    <mergeCell ref="F23:G23"/>
    <mergeCell ref="B24:C24"/>
    <mergeCell ref="F24:G24"/>
    <mergeCell ref="B25:C25"/>
    <mergeCell ref="F25:G25"/>
    <mergeCell ref="B26:C26"/>
    <mergeCell ref="F26:G26"/>
    <mergeCell ref="B27:C27"/>
    <mergeCell ref="F27:G27"/>
    <mergeCell ref="B28:C28"/>
    <mergeCell ref="F28:G28"/>
    <mergeCell ref="B29:C29"/>
    <mergeCell ref="F29:G29"/>
    <mergeCell ref="B30:C30"/>
    <mergeCell ref="F30:G30"/>
    <mergeCell ref="B31:C31"/>
    <mergeCell ref="F31:G31"/>
    <mergeCell ref="B32:C32"/>
    <mergeCell ref="F32:G32"/>
    <mergeCell ref="B33:C33"/>
    <mergeCell ref="F33:G33"/>
    <mergeCell ref="B34:C34"/>
    <mergeCell ref="F34:G34"/>
    <mergeCell ref="A36:H36"/>
    <mergeCell ref="A37:H37"/>
    <mergeCell ref="A38:H38"/>
    <mergeCell ref="A39:H39"/>
    <mergeCell ref="A40:H40"/>
    <mergeCell ref="A41:H41"/>
    <mergeCell ref="A42:H42"/>
  </mergeCells>
  <printOptions horizontalCentered="1" verticalCentered="1"/>
  <pageMargins left="0.82" right="0.71" top="0.55" bottom="0.47" header="0.51" footer="0.51"/>
  <pageSetup paperSize="77" scale="59" pageOrder="overThenDown" orientation="landscape" blackAndWhite="1"/>
  <headerFooter/>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20"/>
  <sheetViews>
    <sheetView workbookViewId="0">
      <selection activeCell="F6" sqref="F6:F12"/>
    </sheetView>
  </sheetViews>
  <sheetFormatPr defaultColWidth="8" defaultRowHeight="14.25" customHeight="1" outlineLevelCol="5"/>
  <cols>
    <col min="1" max="1" width="10.7166666666667" style="25" customWidth="1"/>
    <col min="2" max="2" width="23.2833333333333" style="25" customWidth="1"/>
    <col min="3" max="3" width="30.425" style="25" customWidth="1"/>
    <col min="4" max="4" width="6.71666666666667" style="25" customWidth="1"/>
    <col min="5" max="5" width="25.575" style="25" customWidth="1"/>
    <col min="6" max="6" width="31.1416666666667" style="25" customWidth="1"/>
    <col min="7" max="9" width="8" style="53" customWidth="1"/>
  </cols>
  <sheetData>
    <row r="1" ht="44.25" customHeight="1" spans="1:6">
      <c r="A1" s="55" t="s">
        <v>296</v>
      </c>
      <c r="B1" s="55"/>
      <c r="C1" s="63"/>
      <c r="D1" s="55"/>
      <c r="E1" s="55"/>
      <c r="F1" s="55"/>
    </row>
    <row r="2" s="62" customFormat="1" customHeight="1" spans="1:6">
      <c r="A2" s="3"/>
      <c r="B2" s="3"/>
      <c r="C2" s="1"/>
      <c r="D2" s="3"/>
      <c r="E2" s="3"/>
      <c r="F2" s="4" t="s">
        <v>297</v>
      </c>
    </row>
    <row r="3" s="62" customFormat="1" customHeight="1" spans="1:6">
      <c r="A3" s="5" t="s">
        <v>48</v>
      </c>
      <c r="B3" s="6" t="s">
        <v>3</v>
      </c>
      <c r="C3" s="64"/>
      <c r="D3" s="44" t="s">
        <v>158</v>
      </c>
      <c r="E3" s="65" t="s">
        <v>72</v>
      </c>
      <c r="F3" s="5" t="s">
        <v>49</v>
      </c>
    </row>
    <row r="4" s="62" customFormat="1" customHeight="1" spans="1:6">
      <c r="A4" s="9" t="s">
        <v>298</v>
      </c>
      <c r="B4" s="9" t="s">
        <v>51</v>
      </c>
      <c r="C4" s="15" t="s">
        <v>230</v>
      </c>
      <c r="D4" s="9" t="s">
        <v>298</v>
      </c>
      <c r="E4" s="9" t="s">
        <v>51</v>
      </c>
      <c r="F4" s="15" t="s">
        <v>231</v>
      </c>
    </row>
    <row r="5" s="62" customFormat="1" customHeight="1" spans="1:6">
      <c r="A5" s="13"/>
      <c r="B5" s="13"/>
      <c r="C5" s="15" t="s">
        <v>140</v>
      </c>
      <c r="D5" s="13"/>
      <c r="E5" s="13"/>
      <c r="F5" s="15" t="s">
        <v>140</v>
      </c>
    </row>
    <row r="6" s="62" customFormat="1" ht="21.75" customHeight="1" spans="1:6">
      <c r="A6" s="15">
        <v>1</v>
      </c>
      <c r="B6" s="34" t="s">
        <v>141</v>
      </c>
      <c r="C6" s="66"/>
      <c r="D6" s="15">
        <v>11</v>
      </c>
      <c r="E6" s="34" t="s">
        <v>142</v>
      </c>
      <c r="F6" s="66">
        <v>95577.82</v>
      </c>
    </row>
    <row r="7" s="62" customFormat="1" ht="21.75" customHeight="1" spans="1:6">
      <c r="A7" s="15">
        <v>2</v>
      </c>
      <c r="B7" s="34" t="s">
        <v>143</v>
      </c>
      <c r="C7" s="66"/>
      <c r="D7" s="15">
        <v>12</v>
      </c>
      <c r="E7" s="67" t="s">
        <v>144</v>
      </c>
      <c r="F7" s="66">
        <v>2280000</v>
      </c>
    </row>
    <row r="8" s="62" customFormat="1" ht="21.75" customHeight="1" spans="1:6">
      <c r="A8" s="15">
        <v>3</v>
      </c>
      <c r="B8" s="68" t="s">
        <v>145</v>
      </c>
      <c r="C8" s="66"/>
      <c r="D8" s="15">
        <v>13</v>
      </c>
      <c r="E8" s="34" t="s">
        <v>146</v>
      </c>
      <c r="F8" s="66">
        <v>0</v>
      </c>
    </row>
    <row r="9" s="62" customFormat="1" ht="21.75" customHeight="1" spans="1:6">
      <c r="A9" s="15">
        <v>4</v>
      </c>
      <c r="B9" s="34" t="s">
        <v>147</v>
      </c>
      <c r="C9" s="66"/>
      <c r="D9" s="15">
        <v>14</v>
      </c>
      <c r="E9" s="34" t="s">
        <v>148</v>
      </c>
      <c r="F9" s="66">
        <v>0</v>
      </c>
    </row>
    <row r="10" s="62" customFormat="1" ht="21.75" customHeight="1" spans="1:6">
      <c r="A10" s="15">
        <v>5</v>
      </c>
      <c r="B10" s="34" t="s">
        <v>149</v>
      </c>
      <c r="C10" s="18"/>
      <c r="D10" s="15">
        <v>15</v>
      </c>
      <c r="E10" s="34" t="s">
        <v>150</v>
      </c>
      <c r="F10" s="66">
        <v>0</v>
      </c>
    </row>
    <row r="11" s="62" customFormat="1" ht="21.75" customHeight="1" spans="1:6">
      <c r="A11" s="15">
        <v>6</v>
      </c>
      <c r="B11" s="34" t="s">
        <v>151</v>
      </c>
      <c r="C11" s="69"/>
      <c r="D11" s="15">
        <v>16</v>
      </c>
      <c r="E11" s="34" t="s">
        <v>152</v>
      </c>
      <c r="F11" s="18">
        <v>0</v>
      </c>
    </row>
    <row r="12" s="62" customFormat="1" ht="21.75" customHeight="1" spans="1:6">
      <c r="A12" s="15">
        <v>7</v>
      </c>
      <c r="B12" s="34"/>
      <c r="C12" s="15"/>
      <c r="D12" s="15">
        <v>17</v>
      </c>
      <c r="E12" s="67" t="s">
        <v>153</v>
      </c>
      <c r="F12" s="18">
        <v>22331.24</v>
      </c>
    </row>
    <row r="13" s="62" customFormat="1" ht="21.75" customHeight="1" spans="1:6">
      <c r="A13" s="15">
        <v>8</v>
      </c>
      <c r="B13" s="34"/>
      <c r="C13" s="15"/>
      <c r="D13" s="15">
        <v>18</v>
      </c>
      <c r="E13" s="67"/>
      <c r="F13" s="70"/>
    </row>
    <row r="14" s="62" customFormat="1" ht="21.75" customHeight="1" spans="1:6">
      <c r="A14" s="15">
        <v>9</v>
      </c>
      <c r="B14" s="34"/>
      <c r="C14" s="15"/>
      <c r="D14" s="15">
        <v>19</v>
      </c>
      <c r="E14" s="67"/>
      <c r="F14" s="70"/>
    </row>
    <row r="15" s="62" customFormat="1" ht="21.75" customHeight="1" spans="1:6">
      <c r="A15" s="15">
        <v>10</v>
      </c>
      <c r="B15" s="15" t="s">
        <v>130</v>
      </c>
      <c r="C15" s="16">
        <f>ROUND(C6+C7+C9+C10+C11,2)</f>
        <v>0</v>
      </c>
      <c r="D15" s="15">
        <v>20</v>
      </c>
      <c r="E15" s="15" t="s">
        <v>130</v>
      </c>
      <c r="F15" s="16">
        <f>ROUND(F6+F7+F8+F9+F10+F11+F12,2)</f>
        <v>2397909.06</v>
      </c>
    </row>
    <row r="16" s="62" customFormat="1" customHeight="1" spans="1:6">
      <c r="A16" s="60" t="s">
        <v>155</v>
      </c>
      <c r="B16" s="60"/>
      <c r="C16" s="71"/>
      <c r="D16" s="60"/>
      <c r="E16" s="60"/>
      <c r="F16" s="72"/>
    </row>
    <row r="17" s="62" customFormat="1" ht="13.5" customHeight="1" spans="1:6">
      <c r="A17" s="73"/>
      <c r="B17" s="73"/>
      <c r="C17" s="73"/>
      <c r="D17" s="73"/>
      <c r="E17" s="73"/>
      <c r="F17" s="74"/>
    </row>
    <row r="18" s="62" customFormat="1" ht="13.5" customHeight="1" spans="1:6">
      <c r="A18" s="73"/>
      <c r="B18" s="73"/>
      <c r="C18" s="73"/>
      <c r="D18" s="73"/>
      <c r="E18" s="73"/>
      <c r="F18" s="74"/>
    </row>
    <row r="19" customHeight="1" spans="1:6">
      <c r="A19" s="75"/>
      <c r="B19" s="75"/>
      <c r="C19" s="75"/>
      <c r="D19" s="75"/>
      <c r="E19" s="75"/>
      <c r="F19" s="75"/>
    </row>
    <row r="20" customHeight="1" spans="1:5">
      <c r="A20" s="76"/>
      <c r="B20" s="76"/>
      <c r="C20" s="76"/>
      <c r="D20" s="76"/>
      <c r="E20" s="76"/>
    </row>
  </sheetData>
  <sheetProtection sheet="1"/>
  <mergeCells count="6">
    <mergeCell ref="A1:F1"/>
    <mergeCell ref="A16:E16"/>
    <mergeCell ref="A4:A5"/>
    <mergeCell ref="B4:B5"/>
    <mergeCell ref="D4:D5"/>
    <mergeCell ref="E4:E5"/>
  </mergeCells>
  <printOptions horizontalCentered="1" verticalCentered="1"/>
  <pageMargins left="1.18" right="1.18" top="1.18" bottom="1.18" header="0.51" footer="0.51"/>
  <pageSetup paperSize="77" scale="95" pageOrder="overThenDown" orientation="landscape" blackAndWhite="1"/>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20"/>
  <sheetViews>
    <sheetView zoomScale="105" zoomScaleNormal="105" workbookViewId="0">
      <selection activeCell="D8" sqref="D8"/>
    </sheetView>
  </sheetViews>
  <sheetFormatPr defaultColWidth="9" defaultRowHeight="13.5" customHeight="1" outlineLevelCol="3"/>
  <cols>
    <col min="1" max="1" width="10.425" style="57" customWidth="1"/>
    <col min="2" max="2" width="33" style="57" customWidth="1"/>
    <col min="3" max="4" width="43.1416666666667" style="57" customWidth="1"/>
  </cols>
  <sheetData>
    <row r="1" ht="33.75" customHeight="1" spans="1:4">
      <c r="A1" s="33" t="s">
        <v>299</v>
      </c>
      <c r="B1" s="33"/>
      <c r="C1" s="33"/>
      <c r="D1" s="33"/>
    </row>
    <row r="2" ht="14.25" customHeight="1" spans="1:4">
      <c r="A2" s="22"/>
      <c r="B2" s="22"/>
      <c r="C2" s="3"/>
      <c r="D2" s="4" t="s">
        <v>300</v>
      </c>
    </row>
    <row r="3" ht="21" customHeight="1" spans="1:4">
      <c r="A3" s="5" t="s">
        <v>48</v>
      </c>
      <c r="B3" s="6" t="s">
        <v>3</v>
      </c>
      <c r="C3" s="44"/>
      <c r="D3" s="5" t="s">
        <v>49</v>
      </c>
    </row>
    <row r="4" customHeight="1" spans="1:4">
      <c r="A4" s="9" t="s">
        <v>298</v>
      </c>
      <c r="B4" s="9" t="s">
        <v>51</v>
      </c>
      <c r="C4" s="15" t="s">
        <v>52</v>
      </c>
      <c r="D4" s="15" t="s">
        <v>301</v>
      </c>
    </row>
    <row r="5" customHeight="1" spans="1:4">
      <c r="A5" s="13"/>
      <c r="B5" s="13"/>
      <c r="C5" s="15"/>
      <c r="D5" s="15"/>
    </row>
    <row r="6" ht="33" customHeight="1" spans="1:4">
      <c r="A6" s="15">
        <v>1</v>
      </c>
      <c r="B6" s="34" t="s">
        <v>54</v>
      </c>
      <c r="C6" s="16">
        <f t="shared" ref="C6:D6" si="0">ROUND(C7+C8+C9+C10,2)</f>
        <v>0</v>
      </c>
      <c r="D6" s="16">
        <f t="shared" si="0"/>
        <v>404257.96</v>
      </c>
    </row>
    <row r="7" ht="33" customHeight="1" spans="1:4">
      <c r="A7" s="15">
        <v>2</v>
      </c>
      <c r="B7" s="34" t="s">
        <v>55</v>
      </c>
      <c r="C7" s="18"/>
      <c r="D7" s="18"/>
    </row>
    <row r="8" ht="33" customHeight="1" spans="1:4">
      <c r="A8" s="15">
        <v>3</v>
      </c>
      <c r="B8" s="34" t="s">
        <v>56</v>
      </c>
      <c r="C8" s="18"/>
      <c r="D8" s="18">
        <v>404257.96</v>
      </c>
    </row>
    <row r="9" ht="33" customHeight="1" spans="1:4">
      <c r="A9" s="15">
        <v>4</v>
      </c>
      <c r="B9" s="34" t="s">
        <v>57</v>
      </c>
      <c r="C9" s="18"/>
      <c r="D9" s="18"/>
    </row>
    <row r="10" ht="33" customHeight="1" spans="1:4">
      <c r="A10" s="15">
        <v>5</v>
      </c>
      <c r="B10" s="34" t="s">
        <v>58</v>
      </c>
      <c r="C10" s="18"/>
      <c r="D10" s="18"/>
    </row>
    <row r="11" ht="33" customHeight="1" spans="1:4">
      <c r="A11" s="15">
        <v>6</v>
      </c>
      <c r="B11" s="34" t="s">
        <v>60</v>
      </c>
      <c r="C11" s="16">
        <f t="shared" ref="C11:D11" si="1">ROUND(C12+C13,2)</f>
        <v>0</v>
      </c>
      <c r="D11" s="16">
        <f t="shared" si="1"/>
        <v>0</v>
      </c>
    </row>
    <row r="12" ht="33" customHeight="1" spans="1:4">
      <c r="A12" s="15">
        <v>7</v>
      </c>
      <c r="B12" s="34" t="s">
        <v>61</v>
      </c>
      <c r="C12" s="18"/>
      <c r="D12" s="18"/>
    </row>
    <row r="13" ht="33" customHeight="1" spans="1:4">
      <c r="A13" s="15">
        <v>8</v>
      </c>
      <c r="B13" s="34" t="s">
        <v>62</v>
      </c>
      <c r="C13" s="18"/>
      <c r="D13" s="18"/>
    </row>
    <row r="14" ht="33" customHeight="1" spans="1:4">
      <c r="A14" s="15">
        <v>9</v>
      </c>
      <c r="B14" s="34" t="s">
        <v>63</v>
      </c>
      <c r="C14" s="16">
        <f t="shared" ref="C14:D14" si="2">ROUND(C6-C11,2)</f>
        <v>0</v>
      </c>
      <c r="D14" s="16">
        <f t="shared" si="2"/>
        <v>404257.96</v>
      </c>
    </row>
    <row r="15" ht="33" customHeight="1" spans="1:4">
      <c r="A15" s="15">
        <v>10</v>
      </c>
      <c r="B15" s="34" t="s">
        <v>302</v>
      </c>
      <c r="C15" s="56">
        <f>'2026医疗救助收支jb11'!C23</f>
        <v>0</v>
      </c>
      <c r="D15" s="56">
        <f>'2026医疗救助收支jb11'!F23</f>
        <v>404257.96</v>
      </c>
    </row>
    <row r="16" ht="15.75" customHeight="1" spans="1:4">
      <c r="A16" s="60" t="s">
        <v>67</v>
      </c>
      <c r="B16" s="60"/>
      <c r="C16" s="61"/>
      <c r="D16" s="60"/>
    </row>
    <row r="17" ht="15.75" customHeight="1" spans="1:4">
      <c r="A17" s="22" t="s">
        <v>303</v>
      </c>
      <c r="B17" s="22"/>
      <c r="C17" s="3"/>
      <c r="D17" s="22"/>
    </row>
    <row r="18" ht="15.75" customHeight="1" spans="1:4">
      <c r="A18" s="22" t="s">
        <v>304</v>
      </c>
      <c r="B18" s="22"/>
      <c r="C18" s="3"/>
      <c r="D18" s="22"/>
    </row>
    <row r="19" ht="14.25" customHeight="1" spans="1:4">
      <c r="A19" s="23"/>
      <c r="B19" s="23"/>
      <c r="C19" s="23"/>
      <c r="D19" s="23"/>
    </row>
    <row r="20" ht="14.25" customHeight="1" spans="1:4">
      <c r="A20" s="1"/>
      <c r="B20" s="1"/>
      <c r="C20" s="1"/>
      <c r="D20" s="1"/>
    </row>
  </sheetData>
  <sheetProtection sheet="1"/>
  <mergeCells count="8">
    <mergeCell ref="A1:D1"/>
    <mergeCell ref="A16:D16"/>
    <mergeCell ref="A17:D17"/>
    <mergeCell ref="A18:D18"/>
    <mergeCell ref="A4:A5"/>
    <mergeCell ref="B4:B5"/>
    <mergeCell ref="C4:C5"/>
    <mergeCell ref="D4:D5"/>
  </mergeCells>
  <printOptions horizontalCentered="1" verticalCentered="1"/>
  <pageMargins left="0.75" right="0.75" top="1" bottom="1" header="0.5" footer="0.5"/>
  <pageSetup paperSize="9" orientation="landscape" blackAndWhite="1"/>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25"/>
  <sheetViews>
    <sheetView workbookViewId="0">
      <selection activeCell="F20" sqref="F20"/>
    </sheetView>
  </sheetViews>
  <sheetFormatPr defaultColWidth="9" defaultRowHeight="13.5" customHeight="1" outlineLevelCol="5"/>
  <cols>
    <col min="1" max="1" width="12.1416666666667" style="57" customWidth="1"/>
    <col min="2" max="2" width="35.85" style="57" customWidth="1"/>
    <col min="3" max="3" width="34.425" style="57" customWidth="1"/>
    <col min="4" max="4" width="10.575" style="57" customWidth="1"/>
    <col min="5" max="5" width="24.425" style="57" customWidth="1"/>
    <col min="6" max="6" width="36" style="57" customWidth="1"/>
  </cols>
  <sheetData>
    <row r="1" ht="31.5" customHeight="1" spans="1:6">
      <c r="A1" s="55" t="s">
        <v>305</v>
      </c>
      <c r="B1" s="55"/>
      <c r="C1" s="55"/>
      <c r="D1" s="55"/>
      <c r="E1" s="55"/>
      <c r="F1" s="55"/>
    </row>
    <row r="2" ht="14.25" customHeight="1" spans="1:6">
      <c r="A2" s="3"/>
      <c r="B2" s="3"/>
      <c r="C2" s="3"/>
      <c r="D2" s="3"/>
      <c r="E2" s="3"/>
      <c r="F2" s="4" t="s">
        <v>306</v>
      </c>
    </row>
    <row r="3" ht="14.25" customHeight="1" spans="1:6">
      <c r="A3" s="4" t="s">
        <v>48</v>
      </c>
      <c r="B3" s="22" t="s">
        <v>3</v>
      </c>
      <c r="C3" s="3"/>
      <c r="D3" s="3" t="s">
        <v>72</v>
      </c>
      <c r="E3" s="3"/>
      <c r="F3" s="4" t="s">
        <v>49</v>
      </c>
    </row>
    <row r="4" ht="17.25" customHeight="1" spans="1:6">
      <c r="A4" s="15" t="s">
        <v>138</v>
      </c>
      <c r="B4" s="15" t="s">
        <v>169</v>
      </c>
      <c r="C4" s="15" t="s">
        <v>140</v>
      </c>
      <c r="D4" s="15" t="s">
        <v>138</v>
      </c>
      <c r="E4" s="15" t="s">
        <v>169</v>
      </c>
      <c r="F4" s="15" t="s">
        <v>140</v>
      </c>
    </row>
    <row r="5" ht="23.25" customHeight="1" spans="1:6">
      <c r="A5" s="15">
        <v>1</v>
      </c>
      <c r="B5" s="34" t="s">
        <v>307</v>
      </c>
      <c r="C5" s="26">
        <f>ROUND(C6+C11,2)</f>
        <v>0</v>
      </c>
      <c r="D5" s="15">
        <v>20</v>
      </c>
      <c r="E5" s="34" t="s">
        <v>308</v>
      </c>
      <c r="F5" s="26">
        <f>ROUND(F6+F7+F8+F9,2)</f>
        <v>595742.04</v>
      </c>
    </row>
    <row r="6" ht="23.25" customHeight="1" spans="1:6">
      <c r="A6" s="15">
        <v>2</v>
      </c>
      <c r="B6" s="34" t="s">
        <v>309</v>
      </c>
      <c r="C6" s="26">
        <f>ROUND(C7+C8+C9+C10,2)</f>
        <v>0</v>
      </c>
      <c r="D6" s="15">
        <v>21</v>
      </c>
      <c r="E6" s="34" t="s">
        <v>310</v>
      </c>
      <c r="F6" s="18">
        <v>26440</v>
      </c>
    </row>
    <row r="7" ht="23.25" customHeight="1" spans="1:6">
      <c r="A7" s="15">
        <v>3</v>
      </c>
      <c r="B7" s="34" t="s">
        <v>311</v>
      </c>
      <c r="C7" s="18"/>
      <c r="D7" s="15">
        <v>22</v>
      </c>
      <c r="E7" s="34" t="s">
        <v>312</v>
      </c>
      <c r="F7" s="18">
        <v>439380.18</v>
      </c>
    </row>
    <row r="8" ht="23.25" customHeight="1" spans="1:6">
      <c r="A8" s="15">
        <v>4</v>
      </c>
      <c r="B8" s="34" t="s">
        <v>313</v>
      </c>
      <c r="C8" s="18"/>
      <c r="D8" s="15">
        <v>23</v>
      </c>
      <c r="E8" s="34" t="s">
        <v>314</v>
      </c>
      <c r="F8" s="18">
        <v>129921.86</v>
      </c>
    </row>
    <row r="9" ht="23.25" customHeight="1" spans="1:6">
      <c r="A9" s="15">
        <v>5</v>
      </c>
      <c r="B9" s="34" t="s">
        <v>315</v>
      </c>
      <c r="C9" s="18"/>
      <c r="D9" s="15">
        <v>24</v>
      </c>
      <c r="E9" s="34" t="s">
        <v>316</v>
      </c>
      <c r="F9" s="18"/>
    </row>
    <row r="10" ht="23.25" customHeight="1" spans="1:6">
      <c r="A10" s="15">
        <v>6</v>
      </c>
      <c r="B10" s="34" t="s">
        <v>317</v>
      </c>
      <c r="C10" s="18"/>
      <c r="D10" s="15">
        <v>25</v>
      </c>
      <c r="E10" s="34"/>
      <c r="F10" s="36"/>
    </row>
    <row r="11" ht="23.25" customHeight="1" spans="1:6">
      <c r="A11" s="15">
        <v>7</v>
      </c>
      <c r="B11" s="34" t="s">
        <v>318</v>
      </c>
      <c r="C11" s="26">
        <f>ROUND(C12+C13+C14+C15,2)</f>
        <v>0</v>
      </c>
      <c r="D11" s="15">
        <v>26</v>
      </c>
      <c r="E11" s="34"/>
      <c r="F11" s="36"/>
    </row>
    <row r="12" ht="23.25" customHeight="1" spans="1:6">
      <c r="A12" s="15">
        <v>8</v>
      </c>
      <c r="B12" s="34" t="s">
        <v>319</v>
      </c>
      <c r="C12" s="18"/>
      <c r="D12" s="15">
        <v>27</v>
      </c>
      <c r="E12" s="34"/>
      <c r="F12" s="36"/>
    </row>
    <row r="13" ht="23.25" customHeight="1" spans="1:6">
      <c r="A13" s="15">
        <v>9</v>
      </c>
      <c r="B13" s="34" t="s">
        <v>320</v>
      </c>
      <c r="C13" s="18"/>
      <c r="D13" s="15">
        <v>28</v>
      </c>
      <c r="E13" s="34"/>
      <c r="F13" s="36"/>
    </row>
    <row r="14" ht="23.25" customHeight="1" spans="1:6">
      <c r="A14" s="15">
        <v>10</v>
      </c>
      <c r="B14" s="34" t="s">
        <v>321</v>
      </c>
      <c r="C14" s="18"/>
      <c r="D14" s="15">
        <v>29</v>
      </c>
      <c r="E14" s="34"/>
      <c r="F14" s="36"/>
    </row>
    <row r="15" ht="23.25" customHeight="1" spans="1:6">
      <c r="A15" s="15">
        <v>11</v>
      </c>
      <c r="B15" s="34" t="s">
        <v>322</v>
      </c>
      <c r="C15" s="18"/>
      <c r="D15" s="15">
        <v>30</v>
      </c>
      <c r="E15" s="34"/>
      <c r="F15" s="36"/>
    </row>
    <row r="16" ht="23.25" customHeight="1" spans="1:6">
      <c r="A16" s="15">
        <v>12</v>
      </c>
      <c r="B16" s="34" t="s">
        <v>89</v>
      </c>
      <c r="C16" s="18">
        <v>1792.26</v>
      </c>
      <c r="D16" s="15">
        <v>31</v>
      </c>
      <c r="E16" s="34"/>
      <c r="F16" s="36"/>
    </row>
    <row r="17" ht="23.25" customHeight="1" spans="1:6">
      <c r="A17" s="15">
        <v>13</v>
      </c>
      <c r="B17" s="34" t="s">
        <v>323</v>
      </c>
      <c r="C17" s="18"/>
      <c r="D17" s="15">
        <v>32</v>
      </c>
      <c r="E17" s="34"/>
      <c r="F17" s="36"/>
    </row>
    <row r="18" ht="23.25" customHeight="1" spans="1:6">
      <c r="A18" s="15">
        <v>14</v>
      </c>
      <c r="B18" s="34" t="s">
        <v>112</v>
      </c>
      <c r="C18" s="26">
        <f>ROUND(C5+C16+C17,2)</f>
        <v>1792.26</v>
      </c>
      <c r="D18" s="15">
        <v>33</v>
      </c>
      <c r="E18" s="34" t="s">
        <v>113</v>
      </c>
      <c r="F18" s="26">
        <f>ROUND(F5,2)</f>
        <v>595742.04</v>
      </c>
    </row>
    <row r="19" ht="23.25" customHeight="1" spans="1:6">
      <c r="A19" s="15">
        <v>15</v>
      </c>
      <c r="B19" s="34" t="s">
        <v>324</v>
      </c>
      <c r="C19" s="18">
        <v>1000000</v>
      </c>
      <c r="D19" s="15">
        <v>34</v>
      </c>
      <c r="E19" s="34" t="s">
        <v>325</v>
      </c>
      <c r="F19" s="18"/>
    </row>
    <row r="20" ht="23.25" customHeight="1" spans="1:6">
      <c r="A20" s="15">
        <v>16</v>
      </c>
      <c r="B20" s="34" t="s">
        <v>326</v>
      </c>
      <c r="C20" s="18"/>
      <c r="D20" s="15">
        <v>35</v>
      </c>
      <c r="E20" s="34" t="s">
        <v>327</v>
      </c>
      <c r="F20" s="18">
        <v>1792.26</v>
      </c>
    </row>
    <row r="21" ht="23.25" customHeight="1" spans="1:6">
      <c r="A21" s="15">
        <v>17</v>
      </c>
      <c r="B21" s="34" t="s">
        <v>124</v>
      </c>
      <c r="C21" s="26">
        <f>ROUND(C18+C19+C20,2)</f>
        <v>1001792.26</v>
      </c>
      <c r="D21" s="15">
        <v>36</v>
      </c>
      <c r="E21" s="34" t="s">
        <v>125</v>
      </c>
      <c r="F21" s="26">
        <f>ROUND(F18+F19+F20,2)</f>
        <v>597534.3</v>
      </c>
    </row>
    <row r="22" ht="23.25" customHeight="1" spans="1:6">
      <c r="A22" s="15">
        <v>18</v>
      </c>
      <c r="B22" s="34"/>
      <c r="C22" s="36"/>
      <c r="D22" s="15">
        <v>37</v>
      </c>
      <c r="E22" s="34" t="s">
        <v>328</v>
      </c>
      <c r="F22" s="26">
        <f>ROUND(C21-F21,2)</f>
        <v>404257.96</v>
      </c>
    </row>
    <row r="23" ht="23.25" customHeight="1" spans="1:6">
      <c r="A23" s="15">
        <v>19</v>
      </c>
      <c r="B23" s="34" t="s">
        <v>329</v>
      </c>
      <c r="C23" s="18"/>
      <c r="D23" s="15">
        <v>38</v>
      </c>
      <c r="E23" s="34" t="s">
        <v>330</v>
      </c>
      <c r="F23" s="26">
        <f>ROUND(C23+F22,2)</f>
        <v>404257.96</v>
      </c>
    </row>
    <row r="24" ht="14.25" customHeight="1" spans="1:6">
      <c r="A24" s="58"/>
      <c r="B24" s="58"/>
      <c r="C24" s="58"/>
      <c r="D24" s="58"/>
      <c r="E24" s="58"/>
      <c r="F24" s="58"/>
    </row>
    <row r="25" ht="32.25" customHeight="1" spans="1:6">
      <c r="A25" s="37" t="s">
        <v>331</v>
      </c>
      <c r="B25" s="59"/>
      <c r="C25" s="59"/>
      <c r="D25" s="59"/>
      <c r="E25" s="59"/>
      <c r="F25" s="59"/>
    </row>
  </sheetData>
  <sheetProtection sheet="1"/>
  <mergeCells count="2">
    <mergeCell ref="A1:F1"/>
    <mergeCell ref="A25:F25"/>
  </mergeCells>
  <printOptions horizontalCentered="1" verticalCentered="1"/>
  <pageMargins left="1.22" right="0.75" top="1" bottom="1" header="0.5" footer="0.5"/>
  <pageSetup paperSize="77" scale="82" orientation="landscape" blackAndWhite="1"/>
  <headerFooter/>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19"/>
  <sheetViews>
    <sheetView zoomScale="115" zoomScaleNormal="115" workbookViewId="0">
      <selection activeCell="C7" sqref="C7"/>
    </sheetView>
  </sheetViews>
  <sheetFormatPr defaultColWidth="8" defaultRowHeight="14.25" customHeight="1" outlineLevelCol="3"/>
  <cols>
    <col min="1" max="1" width="10.7166666666667" style="54" customWidth="1"/>
    <col min="2" max="2" width="25.1416666666667" style="54" customWidth="1"/>
    <col min="3" max="4" width="32.1416666666667" style="54" customWidth="1"/>
    <col min="5" max="9" width="8" customWidth="1"/>
  </cols>
  <sheetData>
    <row r="1" ht="35.25" customHeight="1" spans="1:4">
      <c r="A1" s="55" t="s">
        <v>332</v>
      </c>
      <c r="B1" s="55"/>
      <c r="C1" s="55"/>
      <c r="D1" s="55"/>
    </row>
    <row r="2" ht="13.5" customHeight="1" spans="1:4">
      <c r="A2" s="3"/>
      <c r="B2" s="3"/>
      <c r="C2" s="3"/>
      <c r="D2" s="4" t="s">
        <v>333</v>
      </c>
    </row>
    <row r="3" ht="13.5" customHeight="1" spans="1:4">
      <c r="A3" s="3" t="s">
        <v>48</v>
      </c>
      <c r="B3" s="22" t="s">
        <v>3</v>
      </c>
      <c r="C3" s="3"/>
      <c r="D3" s="4" t="s">
        <v>49</v>
      </c>
    </row>
    <row r="4" ht="13.5" customHeight="1" spans="1:4">
      <c r="A4" s="15" t="s">
        <v>138</v>
      </c>
      <c r="B4" s="15" t="s">
        <v>334</v>
      </c>
      <c r="C4" s="15" t="s">
        <v>52</v>
      </c>
      <c r="D4" s="15" t="s">
        <v>53</v>
      </c>
    </row>
    <row r="5" ht="13.5" customHeight="1" spans="1:4">
      <c r="A5" s="15"/>
      <c r="B5" s="15"/>
      <c r="C5" s="15"/>
      <c r="D5" s="15"/>
    </row>
    <row r="6" ht="23.25" customHeight="1" spans="1:4">
      <c r="A6" s="15" t="s">
        <v>171</v>
      </c>
      <c r="B6" s="34" t="s">
        <v>54</v>
      </c>
      <c r="C6" s="26">
        <f t="shared" ref="C6:D6" si="0">ROUND(C7+C8+C9+C10,2)</f>
        <v>0</v>
      </c>
      <c r="D6" s="26">
        <f t="shared" si="0"/>
        <v>0</v>
      </c>
    </row>
    <row r="7" ht="23.25" customHeight="1" spans="1:4">
      <c r="A7" s="15" t="s">
        <v>173</v>
      </c>
      <c r="B7" s="34" t="s">
        <v>243</v>
      </c>
      <c r="C7" s="18"/>
      <c r="D7" s="18"/>
    </row>
    <row r="8" ht="23.25" customHeight="1" spans="1:4">
      <c r="A8" s="15" t="s">
        <v>176</v>
      </c>
      <c r="B8" s="34" t="s">
        <v>244</v>
      </c>
      <c r="C8" s="18"/>
      <c r="D8" s="18"/>
    </row>
    <row r="9" ht="23.25" customHeight="1" spans="1:4">
      <c r="A9" s="15" t="s">
        <v>179</v>
      </c>
      <c r="B9" s="34" t="s">
        <v>245</v>
      </c>
      <c r="C9" s="18"/>
      <c r="D9" s="18"/>
    </row>
    <row r="10" ht="23.25" customHeight="1" spans="1:4">
      <c r="A10" s="15" t="s">
        <v>182</v>
      </c>
      <c r="B10" s="34" t="s">
        <v>246</v>
      </c>
      <c r="C10" s="18"/>
      <c r="D10" s="18"/>
    </row>
    <row r="11" ht="23.25" customHeight="1" spans="1:4">
      <c r="A11" s="15" t="s">
        <v>235</v>
      </c>
      <c r="B11" s="34" t="s">
        <v>60</v>
      </c>
      <c r="C11" s="26">
        <f t="shared" ref="C11:D11" si="1">ROUND(C12+C13,2)</f>
        <v>0</v>
      </c>
      <c r="D11" s="26">
        <f t="shared" si="1"/>
        <v>0</v>
      </c>
    </row>
    <row r="12" ht="23.25" customHeight="1" spans="1:4">
      <c r="A12" s="15" t="s">
        <v>236</v>
      </c>
      <c r="B12" s="34" t="s">
        <v>247</v>
      </c>
      <c r="C12" s="18"/>
      <c r="D12" s="18"/>
    </row>
    <row r="13" ht="23.25" customHeight="1" spans="1:4">
      <c r="A13" s="15" t="s">
        <v>237</v>
      </c>
      <c r="B13" s="34" t="s">
        <v>248</v>
      </c>
      <c r="C13" s="18"/>
      <c r="D13" s="18"/>
    </row>
    <row r="14" ht="23.25" customHeight="1" spans="1:4">
      <c r="A14" s="15" t="s">
        <v>238</v>
      </c>
      <c r="B14" s="34" t="s">
        <v>63</v>
      </c>
      <c r="C14" s="26">
        <f t="shared" ref="C14:D14" si="2">ROUND(C6-C11,2)</f>
        <v>0</v>
      </c>
      <c r="D14" s="26">
        <f t="shared" si="2"/>
        <v>0</v>
      </c>
    </row>
    <row r="15" s="53" customFormat="1" ht="23.25" customHeight="1" spans="1:4">
      <c r="A15" s="15">
        <v>10</v>
      </c>
      <c r="B15" s="34" t="s">
        <v>249</v>
      </c>
      <c r="C15" s="56">
        <f>'2026长护jb13'!C18</f>
        <v>0</v>
      </c>
      <c r="D15" s="56">
        <f>'2026长护jb13'!H18</f>
        <v>0</v>
      </c>
    </row>
    <row r="16" ht="15.75" customHeight="1" spans="1:4">
      <c r="A16" s="22" t="s">
        <v>67</v>
      </c>
      <c r="B16" s="22"/>
      <c r="C16" s="22"/>
      <c r="D16" s="22"/>
    </row>
    <row r="17" ht="15.75" customHeight="1" spans="1:4">
      <c r="A17" s="22" t="s">
        <v>250</v>
      </c>
      <c r="B17" s="22"/>
      <c r="C17" s="22"/>
      <c r="D17" s="22"/>
    </row>
    <row r="18" ht="16.5" customHeight="1" spans="1:4">
      <c r="A18" s="22" t="s">
        <v>335</v>
      </c>
      <c r="B18" s="22"/>
      <c r="C18" s="22"/>
      <c r="D18" s="22"/>
    </row>
    <row r="19" ht="13.5" customHeight="1" spans="1:4">
      <c r="A19" s="22"/>
      <c r="B19" s="22"/>
      <c r="C19" s="22"/>
      <c r="D19" s="22"/>
    </row>
  </sheetData>
  <sheetProtection sheet="1"/>
  <mergeCells count="8">
    <mergeCell ref="A1:D1"/>
    <mergeCell ref="A16:D16"/>
    <mergeCell ref="A17:D17"/>
    <mergeCell ref="A18:D18"/>
    <mergeCell ref="A4:A5"/>
    <mergeCell ref="B4:B5"/>
    <mergeCell ref="C4:C5"/>
    <mergeCell ref="D4:D5"/>
  </mergeCells>
  <printOptions horizontalCentered="1" verticalCentered="1"/>
  <pageMargins left="1.18" right="1.18" top="1.18" bottom="1.18" header="0.51" footer="0.51"/>
  <pageSetup paperSize="77" pageOrder="overThenDown" orientation="landscape" blackAndWhite="1"/>
  <headerFooter/>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pageSetUpPr fitToPage="1"/>
  </sheetPr>
  <dimension ref="A1:J21"/>
  <sheetViews>
    <sheetView workbookViewId="0">
      <selection activeCell="D6" sqref="D6"/>
    </sheetView>
  </sheetViews>
  <sheetFormatPr defaultColWidth="8" defaultRowHeight="14.25" customHeight="1"/>
  <cols>
    <col min="1" max="1" width="11.7166666666667" style="1" customWidth="1"/>
    <col min="2" max="2" width="42.7166666666667" style="1" customWidth="1"/>
    <col min="3" max="5" width="28.1416666666667" style="1" customWidth="1"/>
    <col min="6" max="6" width="6.71666666666667" style="1" customWidth="1"/>
    <col min="7" max="7" width="35.85" style="1" customWidth="1"/>
    <col min="8" max="10" width="28.1416666666667" style="40" customWidth="1"/>
  </cols>
  <sheetData>
    <row r="1" s="40" customFormat="1" ht="35.25" customHeight="1" spans="1:10">
      <c r="A1" s="2" t="s">
        <v>336</v>
      </c>
      <c r="B1" s="2"/>
      <c r="C1" s="2"/>
      <c r="D1" s="2"/>
      <c r="E1" s="2"/>
      <c r="F1" s="2"/>
      <c r="G1" s="2"/>
      <c r="H1" s="2"/>
      <c r="I1" s="2"/>
      <c r="J1" s="2"/>
    </row>
    <row r="2" s="40" customFormat="1" ht="15" customHeight="1" spans="1:10">
      <c r="A2" s="1"/>
      <c r="B2" s="4"/>
      <c r="C2" s="4"/>
      <c r="D2" s="1"/>
      <c r="E2" s="42"/>
      <c r="F2" s="1"/>
      <c r="G2" s="1"/>
      <c r="H2" s="1"/>
      <c r="I2" s="1"/>
      <c r="J2" s="4" t="s">
        <v>337</v>
      </c>
    </row>
    <row r="3" s="40" customFormat="1" ht="19.5" customHeight="1" spans="1:10">
      <c r="A3" s="5" t="s">
        <v>48</v>
      </c>
      <c r="B3" s="43" t="s">
        <v>3</v>
      </c>
      <c r="C3" s="44"/>
      <c r="D3" s="1"/>
      <c r="E3" s="23"/>
      <c r="F3" s="5" t="s">
        <v>72</v>
      </c>
      <c r="G3" s="1"/>
      <c r="H3" s="1"/>
      <c r="I3" s="1"/>
      <c r="J3" s="5" t="s">
        <v>49</v>
      </c>
    </row>
    <row r="4" s="41" customFormat="1" ht="39.75" customHeight="1" spans="1:10">
      <c r="A4" s="45" t="s">
        <v>138</v>
      </c>
      <c r="B4" s="45" t="s">
        <v>338</v>
      </c>
      <c r="C4" s="45" t="s">
        <v>284</v>
      </c>
      <c r="D4" s="46" t="s">
        <v>339</v>
      </c>
      <c r="E4" s="46" t="s">
        <v>340</v>
      </c>
      <c r="F4" s="46" t="s">
        <v>138</v>
      </c>
      <c r="G4" s="47" t="s">
        <v>338</v>
      </c>
      <c r="H4" s="47" t="s">
        <v>284</v>
      </c>
      <c r="I4" s="46" t="s">
        <v>339</v>
      </c>
      <c r="J4" s="46" t="s">
        <v>340</v>
      </c>
    </row>
    <row r="5" s="40" customFormat="1" ht="26.25" customHeight="1" spans="1:10">
      <c r="A5" s="15">
        <v>1</v>
      </c>
      <c r="B5" s="48" t="s">
        <v>341</v>
      </c>
      <c r="C5" s="16">
        <f t="shared" ref="C5:D5" si="0">ROUND(C6+C7+C8,2)</f>
        <v>0</v>
      </c>
      <c r="D5" s="16">
        <f t="shared" si="0"/>
        <v>0</v>
      </c>
      <c r="E5" s="16">
        <f>ROUND(E7+E8,2)</f>
        <v>0</v>
      </c>
      <c r="F5" s="15">
        <v>16</v>
      </c>
      <c r="G5" s="48" t="s">
        <v>342</v>
      </c>
      <c r="H5" s="16">
        <f t="shared" ref="H5:J5" si="1">ROUND(H6+H7+H8+H9,2)</f>
        <v>0</v>
      </c>
      <c r="I5" s="16">
        <f t="shared" si="1"/>
        <v>0</v>
      </c>
      <c r="J5" s="16">
        <f t="shared" si="1"/>
        <v>0</v>
      </c>
    </row>
    <row r="6" s="40" customFormat="1" ht="26.25" customHeight="1" spans="1:10">
      <c r="A6" s="15">
        <v>2</v>
      </c>
      <c r="B6" s="48" t="s">
        <v>343</v>
      </c>
      <c r="C6" s="16">
        <f>ROUND(D6,2)</f>
        <v>0</v>
      </c>
      <c r="D6" s="18"/>
      <c r="E6" s="49" t="s">
        <v>101</v>
      </c>
      <c r="F6" s="15">
        <v>17</v>
      </c>
      <c r="G6" s="48" t="s">
        <v>344</v>
      </c>
      <c r="H6" s="16">
        <f t="shared" ref="H6:H12" si="2">ROUND(I6+J6,2)</f>
        <v>0</v>
      </c>
      <c r="I6" s="18"/>
      <c r="J6" s="18"/>
    </row>
    <row r="7" s="40" customFormat="1" ht="26.25" customHeight="1" spans="1:10">
      <c r="A7" s="15">
        <v>3</v>
      </c>
      <c r="B7" s="48" t="s">
        <v>345</v>
      </c>
      <c r="C7" s="16">
        <f t="shared" ref="C7:C12" si="3">ROUND(D7+E7,2)</f>
        <v>0</v>
      </c>
      <c r="D7" s="18"/>
      <c r="E7" s="18"/>
      <c r="F7" s="15">
        <v>18</v>
      </c>
      <c r="G7" s="48" t="s">
        <v>346</v>
      </c>
      <c r="H7" s="16">
        <f t="shared" si="2"/>
        <v>0</v>
      </c>
      <c r="I7" s="18"/>
      <c r="J7" s="18"/>
    </row>
    <row r="8" s="40" customFormat="1" ht="26.25" customHeight="1" spans="1:10">
      <c r="A8" s="15">
        <v>4</v>
      </c>
      <c r="B8" s="48" t="s">
        <v>347</v>
      </c>
      <c r="C8" s="16">
        <f t="shared" si="3"/>
        <v>0</v>
      </c>
      <c r="D8" s="18"/>
      <c r="E8" s="18"/>
      <c r="F8" s="15">
        <v>19</v>
      </c>
      <c r="G8" s="48" t="s">
        <v>348</v>
      </c>
      <c r="H8" s="16">
        <f t="shared" si="2"/>
        <v>0</v>
      </c>
      <c r="I8" s="18"/>
      <c r="J8" s="18"/>
    </row>
    <row r="9" s="40" customFormat="1" ht="26.25" customHeight="1" spans="1:10">
      <c r="A9" s="15">
        <v>5</v>
      </c>
      <c r="B9" s="48" t="s">
        <v>349</v>
      </c>
      <c r="C9" s="16">
        <f t="shared" si="3"/>
        <v>0</v>
      </c>
      <c r="D9" s="18"/>
      <c r="E9" s="18"/>
      <c r="F9" s="15">
        <v>20</v>
      </c>
      <c r="G9" s="48" t="s">
        <v>350</v>
      </c>
      <c r="H9" s="16">
        <f t="shared" si="2"/>
        <v>0</v>
      </c>
      <c r="I9" s="18"/>
      <c r="J9" s="18"/>
    </row>
    <row r="10" s="40" customFormat="1" ht="30" customHeight="1" spans="1:10">
      <c r="A10" s="15">
        <v>6</v>
      </c>
      <c r="B10" s="14" t="s">
        <v>351</v>
      </c>
      <c r="C10" s="16">
        <f t="shared" si="3"/>
        <v>0</v>
      </c>
      <c r="D10" s="18"/>
      <c r="E10" s="18"/>
      <c r="F10" s="15">
        <v>21</v>
      </c>
      <c r="G10" s="48" t="s">
        <v>108</v>
      </c>
      <c r="H10" s="16">
        <f t="shared" si="2"/>
        <v>0</v>
      </c>
      <c r="I10" s="18"/>
      <c r="J10" s="18"/>
    </row>
    <row r="11" s="40" customFormat="1" ht="26.25" customHeight="1" spans="1:10">
      <c r="A11" s="15">
        <v>7</v>
      </c>
      <c r="B11" s="48" t="s">
        <v>352</v>
      </c>
      <c r="C11" s="16">
        <f t="shared" si="3"/>
        <v>0</v>
      </c>
      <c r="D11" s="18"/>
      <c r="E11" s="18"/>
      <c r="F11" s="15">
        <v>22</v>
      </c>
      <c r="G11" s="48" t="s">
        <v>353</v>
      </c>
      <c r="H11" s="16">
        <f t="shared" si="2"/>
        <v>0</v>
      </c>
      <c r="I11" s="18"/>
      <c r="J11" s="18"/>
    </row>
    <row r="12" s="40" customFormat="1" ht="26.25" customHeight="1" spans="1:10">
      <c r="A12" s="15">
        <v>8</v>
      </c>
      <c r="B12" s="48" t="s">
        <v>99</v>
      </c>
      <c r="C12" s="16">
        <f t="shared" si="3"/>
        <v>0</v>
      </c>
      <c r="D12" s="18"/>
      <c r="E12" s="18"/>
      <c r="F12" s="15">
        <v>23</v>
      </c>
      <c r="G12" s="48" t="s">
        <v>354</v>
      </c>
      <c r="H12" s="16">
        <f t="shared" si="2"/>
        <v>0</v>
      </c>
      <c r="I12" s="18"/>
      <c r="J12" s="18"/>
    </row>
    <row r="13" s="40" customFormat="1" ht="26.25" customHeight="1" spans="1:10">
      <c r="A13" s="15">
        <v>9</v>
      </c>
      <c r="B13" s="50" t="s">
        <v>355</v>
      </c>
      <c r="C13" s="16">
        <f t="shared" ref="C13:E13" si="4">ROUND(C5+C9+C11+C12,2)</f>
        <v>0</v>
      </c>
      <c r="D13" s="16">
        <f t="shared" si="4"/>
        <v>0</v>
      </c>
      <c r="E13" s="16">
        <f t="shared" si="4"/>
        <v>0</v>
      </c>
      <c r="F13" s="15">
        <v>24</v>
      </c>
      <c r="G13" s="50" t="s">
        <v>356</v>
      </c>
      <c r="H13" s="16">
        <f t="shared" ref="H13:J13" si="5">ROUND(H5+H10,2)</f>
        <v>0</v>
      </c>
      <c r="I13" s="16">
        <f t="shared" si="5"/>
        <v>0</v>
      </c>
      <c r="J13" s="16">
        <f t="shared" si="5"/>
        <v>0</v>
      </c>
    </row>
    <row r="14" s="40" customFormat="1" ht="26.25" customHeight="1" spans="1:10">
      <c r="A14" s="15">
        <v>10</v>
      </c>
      <c r="B14" s="48" t="s">
        <v>357</v>
      </c>
      <c r="C14" s="16">
        <f t="shared" ref="C14:C15" si="6">ROUND(D14+E14,2)</f>
        <v>0</v>
      </c>
      <c r="D14" s="18"/>
      <c r="E14" s="18"/>
      <c r="F14" s="15">
        <v>25</v>
      </c>
      <c r="G14" s="48" t="s">
        <v>115</v>
      </c>
      <c r="H14" s="16">
        <f t="shared" ref="H14:H19" si="7">ROUND(I14+J14,2)</f>
        <v>0</v>
      </c>
      <c r="I14" s="18"/>
      <c r="J14" s="18"/>
    </row>
    <row r="15" s="40" customFormat="1" ht="26.25" customHeight="1" spans="1:10">
      <c r="A15" s="15">
        <v>11</v>
      </c>
      <c r="B15" s="48" t="s">
        <v>358</v>
      </c>
      <c r="C15" s="16">
        <f t="shared" si="6"/>
        <v>0</v>
      </c>
      <c r="D15" s="18"/>
      <c r="E15" s="18"/>
      <c r="F15" s="15">
        <v>26</v>
      </c>
      <c r="G15" s="48" t="s">
        <v>119</v>
      </c>
      <c r="H15" s="16">
        <f t="shared" si="7"/>
        <v>0</v>
      </c>
      <c r="I15" s="18"/>
      <c r="J15" s="18"/>
    </row>
    <row r="16" s="40" customFormat="1" ht="26.25" customHeight="1" spans="1:10">
      <c r="A16" s="15">
        <v>12</v>
      </c>
      <c r="B16" s="50" t="s">
        <v>359</v>
      </c>
      <c r="C16" s="16">
        <f t="shared" ref="C16:E16" si="8">ROUND(C13+C14+C15,2)</f>
        <v>0</v>
      </c>
      <c r="D16" s="16">
        <f t="shared" si="8"/>
        <v>0</v>
      </c>
      <c r="E16" s="16">
        <f t="shared" si="8"/>
        <v>0</v>
      </c>
      <c r="F16" s="15">
        <v>27</v>
      </c>
      <c r="G16" s="50" t="s">
        <v>360</v>
      </c>
      <c r="H16" s="16">
        <f t="shared" si="7"/>
        <v>0</v>
      </c>
      <c r="I16" s="16">
        <f t="shared" ref="I16:J16" si="9">ROUND(I13+I14+I15,2)</f>
        <v>0</v>
      </c>
      <c r="J16" s="16">
        <f t="shared" si="9"/>
        <v>0</v>
      </c>
    </row>
    <row r="17" s="40" customFormat="1" ht="26.25" customHeight="1" spans="1:10">
      <c r="A17" s="15">
        <v>13</v>
      </c>
      <c r="B17" s="51"/>
      <c r="C17" s="52"/>
      <c r="D17" s="52"/>
      <c r="E17" s="52"/>
      <c r="F17" s="15">
        <v>28</v>
      </c>
      <c r="G17" s="48" t="s">
        <v>361</v>
      </c>
      <c r="H17" s="16">
        <f t="shared" si="7"/>
        <v>0</v>
      </c>
      <c r="I17" s="16">
        <f t="shared" ref="I17:J17" si="10">ROUND(D16-I16,2)</f>
        <v>0</v>
      </c>
      <c r="J17" s="16">
        <f t="shared" si="10"/>
        <v>0</v>
      </c>
    </row>
    <row r="18" s="40" customFormat="1" ht="26.25" customHeight="1" spans="1:10">
      <c r="A18" s="15">
        <v>14</v>
      </c>
      <c r="B18" s="48" t="s">
        <v>362</v>
      </c>
      <c r="C18" s="16">
        <f>ROUND(D18+E18,2)</f>
        <v>0</v>
      </c>
      <c r="D18" s="18"/>
      <c r="E18" s="18"/>
      <c r="F18" s="15">
        <v>29</v>
      </c>
      <c r="G18" s="48" t="s">
        <v>363</v>
      </c>
      <c r="H18" s="16">
        <f t="shared" si="7"/>
        <v>0</v>
      </c>
      <c r="I18" s="16">
        <f t="shared" ref="I18:J18" si="11">ROUND(D18+I17,2)</f>
        <v>0</v>
      </c>
      <c r="J18" s="16">
        <f t="shared" si="11"/>
        <v>0</v>
      </c>
    </row>
    <row r="19" s="41" customFormat="1" ht="26.25" customHeight="1" spans="1:10">
      <c r="A19" s="15">
        <v>15</v>
      </c>
      <c r="B19" s="15" t="s">
        <v>130</v>
      </c>
      <c r="C19" s="16">
        <f t="shared" ref="C19:E19" si="12">ROUND(C18+C16,2)</f>
        <v>0</v>
      </c>
      <c r="D19" s="16">
        <f t="shared" si="12"/>
        <v>0</v>
      </c>
      <c r="E19" s="16">
        <f t="shared" si="12"/>
        <v>0</v>
      </c>
      <c r="F19" s="15">
        <v>30</v>
      </c>
      <c r="G19" s="15" t="s">
        <v>130</v>
      </c>
      <c r="H19" s="16">
        <f t="shared" si="7"/>
        <v>0</v>
      </c>
      <c r="I19" s="16">
        <f t="shared" ref="I19:J19" si="13">ROUND(I16+I18,2)</f>
        <v>0</v>
      </c>
      <c r="J19" s="16">
        <f t="shared" si="13"/>
        <v>0</v>
      </c>
    </row>
    <row r="20" ht="44.25" customHeight="1" spans="1:10">
      <c r="A20" s="37" t="s">
        <v>364</v>
      </c>
      <c r="B20" s="22"/>
      <c r="C20" s="22"/>
      <c r="D20" s="22"/>
      <c r="E20" s="22"/>
      <c r="F20" s="22"/>
      <c r="G20" s="22"/>
      <c r="H20" s="22"/>
      <c r="I20" s="22"/>
      <c r="J20" s="22"/>
    </row>
    <row r="21" customHeight="1" spans="8:10">
      <c r="H21" s="1"/>
      <c r="I21" s="1"/>
      <c r="J21" s="1"/>
    </row>
  </sheetData>
  <sheetProtection sheet="1"/>
  <mergeCells count="2">
    <mergeCell ref="A1:J1"/>
    <mergeCell ref="A20:J20"/>
  </mergeCells>
  <printOptions horizontalCentered="1" verticalCentered="1"/>
  <pageMargins left="0.2" right="0.2" top="0.2" bottom="0.2" header="0.2" footer="0.2"/>
  <pageSetup paperSize="9" scale="55" orientation="landscape" blackAndWhite="1"/>
  <headerFooter/>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16"/>
  <sheetViews>
    <sheetView zoomScale="110" zoomScaleNormal="110" workbookViewId="0">
      <selection activeCell="C8" sqref="C8"/>
    </sheetView>
  </sheetViews>
  <sheetFormatPr defaultColWidth="8" defaultRowHeight="14.25" customHeight="1" outlineLevelCol="6"/>
  <cols>
    <col min="1" max="1" width="43.425" style="25" customWidth="1"/>
    <col min="2" max="7" width="24" style="25" customWidth="1"/>
  </cols>
  <sheetData>
    <row r="1" ht="34.5" customHeight="1" spans="1:7">
      <c r="A1" s="2" t="s">
        <v>365</v>
      </c>
      <c r="B1" s="2"/>
      <c r="C1" s="2"/>
      <c r="D1" s="2"/>
      <c r="E1" s="2"/>
      <c r="F1" s="2"/>
      <c r="G1" s="2"/>
    </row>
    <row r="2" ht="18.75" customHeight="1" spans="1:7">
      <c r="A2" s="3"/>
      <c r="B2" s="3"/>
      <c r="C2" s="3"/>
      <c r="D2" s="3"/>
      <c r="E2" s="3"/>
      <c r="F2" s="3"/>
      <c r="G2" s="4" t="s">
        <v>366</v>
      </c>
    </row>
    <row r="3" ht="18.75" customHeight="1" spans="1:7">
      <c r="A3" s="3" t="s">
        <v>48</v>
      </c>
      <c r="B3" s="3" t="s">
        <v>3</v>
      </c>
      <c r="C3" s="3"/>
      <c r="D3" s="3"/>
      <c r="E3" s="3" t="s">
        <v>72</v>
      </c>
      <c r="F3" s="3"/>
      <c r="G3" s="4" t="s">
        <v>49</v>
      </c>
    </row>
    <row r="4" ht="13.5" customHeight="1" spans="1:7">
      <c r="A4" s="15" t="s">
        <v>367</v>
      </c>
      <c r="B4" s="15" t="s">
        <v>255</v>
      </c>
      <c r="C4" s="15" t="s">
        <v>368</v>
      </c>
      <c r="D4" s="15" t="s">
        <v>369</v>
      </c>
      <c r="E4" s="15" t="s">
        <v>370</v>
      </c>
      <c r="F4" s="15" t="s">
        <v>371</v>
      </c>
      <c r="G4" s="15" t="s">
        <v>372</v>
      </c>
    </row>
    <row r="5" ht="13.5" customHeight="1" spans="1:7">
      <c r="A5" s="15"/>
      <c r="B5" s="15"/>
      <c r="C5" s="15"/>
      <c r="D5" s="15"/>
      <c r="E5" s="15"/>
      <c r="F5" s="15"/>
      <c r="G5" s="15"/>
    </row>
    <row r="6" ht="27.75" customHeight="1" spans="1:7">
      <c r="A6" s="34" t="s">
        <v>373</v>
      </c>
      <c r="B6" s="26">
        <f>'2026医疗资jb01'!D9</f>
        <v>0</v>
      </c>
      <c r="C6" s="18"/>
      <c r="D6" s="18"/>
      <c r="E6" s="18"/>
      <c r="F6" s="18"/>
      <c r="G6" s="18"/>
    </row>
    <row r="7" ht="27.75" customHeight="1" spans="1:7">
      <c r="A7" s="34" t="s">
        <v>374</v>
      </c>
      <c r="B7" s="26">
        <f>'2026其医资jb04'!D9</f>
        <v>0</v>
      </c>
      <c r="C7" s="18"/>
      <c r="D7" s="18"/>
      <c r="E7" s="18"/>
      <c r="F7" s="18"/>
      <c r="G7" s="18"/>
    </row>
    <row r="8" ht="27.75" customHeight="1" spans="1:7">
      <c r="A8" s="34" t="s">
        <v>375</v>
      </c>
      <c r="B8" s="26">
        <f>'2026居民资jb07'!D9</f>
        <v>196771.49</v>
      </c>
      <c r="C8" s="18">
        <v>196771.49</v>
      </c>
      <c r="D8" s="18"/>
      <c r="E8" s="18"/>
      <c r="F8" s="18"/>
      <c r="G8" s="18"/>
    </row>
    <row r="9" ht="27.75" customHeight="1" spans="1:7">
      <c r="A9" s="34" t="s">
        <v>376</v>
      </c>
      <c r="B9" s="26">
        <f>'2026医疗救助资产负债jb10'!D9</f>
        <v>0</v>
      </c>
      <c r="C9" s="18"/>
      <c r="D9" s="18"/>
      <c r="E9" s="18"/>
      <c r="F9" s="18"/>
      <c r="G9" s="18"/>
    </row>
    <row r="10" ht="27.75" customHeight="1" spans="1:7">
      <c r="A10" s="34" t="s">
        <v>377</v>
      </c>
      <c r="B10" s="26">
        <f>'2026长护资nb12'!D9</f>
        <v>0</v>
      </c>
      <c r="C10" s="18"/>
      <c r="D10" s="18"/>
      <c r="E10" s="18"/>
      <c r="F10" s="18"/>
      <c r="G10" s="18"/>
    </row>
    <row r="11" ht="20.25" customHeight="1" spans="1:7">
      <c r="A11" s="22" t="s">
        <v>378</v>
      </c>
      <c r="B11" s="22"/>
      <c r="C11" s="22"/>
      <c r="D11" s="38"/>
      <c r="E11" s="38"/>
      <c r="F11" s="38"/>
      <c r="G11" s="38"/>
    </row>
    <row r="12" ht="15.75" customHeight="1" spans="1:7">
      <c r="A12" s="22" t="s">
        <v>379</v>
      </c>
      <c r="B12" s="22"/>
      <c r="C12" s="22"/>
      <c r="D12" s="38"/>
      <c r="E12" s="38"/>
      <c r="F12" s="38"/>
      <c r="G12" s="38"/>
    </row>
    <row r="13" ht="15.75" customHeight="1" spans="1:7">
      <c r="A13" s="22" t="s">
        <v>380</v>
      </c>
      <c r="B13" s="22"/>
      <c r="C13" s="22"/>
      <c r="D13" s="39"/>
      <c r="E13" s="39"/>
      <c r="F13" s="39"/>
      <c r="G13" s="39"/>
    </row>
    <row r="14" ht="15.75" customHeight="1" spans="1:7">
      <c r="A14" s="22" t="s">
        <v>381</v>
      </c>
      <c r="B14" s="22"/>
      <c r="C14" s="22"/>
      <c r="D14" s="39"/>
      <c r="E14" s="39"/>
      <c r="F14" s="39"/>
      <c r="G14" s="39"/>
    </row>
    <row r="15" ht="15.75" customHeight="1" spans="1:7">
      <c r="A15" s="22" t="s">
        <v>382</v>
      </c>
      <c r="B15" s="22"/>
      <c r="C15" s="22"/>
      <c r="D15" s="39"/>
      <c r="E15" s="39"/>
      <c r="F15" s="39"/>
      <c r="G15" s="39"/>
    </row>
    <row r="16" ht="15.75" customHeight="1" spans="1:7">
      <c r="A16" s="22" t="s">
        <v>383</v>
      </c>
      <c r="B16" s="22"/>
      <c r="C16" s="22"/>
      <c r="D16" s="39"/>
      <c r="E16" s="39"/>
      <c r="F16" s="39"/>
      <c r="G16" s="39"/>
    </row>
  </sheetData>
  <sheetProtection sheet="1"/>
  <mergeCells count="15">
    <mergeCell ref="A1:G1"/>
    <mergeCell ref="B3:C3"/>
    <mergeCell ref="A11:G11"/>
    <mergeCell ref="A12:G12"/>
    <mergeCell ref="A13:G13"/>
    <mergeCell ref="A14:G14"/>
    <mergeCell ref="A15:G15"/>
    <mergeCell ref="A16:G16"/>
    <mergeCell ref="A4:A5"/>
    <mergeCell ref="B4:B5"/>
    <mergeCell ref="C4:C5"/>
    <mergeCell ref="D4:D5"/>
    <mergeCell ref="E4:E5"/>
    <mergeCell ref="F4:F5"/>
    <mergeCell ref="G4:G5"/>
  </mergeCells>
  <printOptions horizontalCentered="1" verticalCentered="1"/>
  <pageMargins left="1.18" right="1.18" top="1.18" bottom="1.18" header="0.51" footer="0.51"/>
  <pageSetup paperSize="77" scale="64" orientation="landscape"/>
  <headerFooter/>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19"/>
  <sheetViews>
    <sheetView workbookViewId="0">
      <selection activeCell="D7" sqref="D7:F7"/>
    </sheetView>
  </sheetViews>
  <sheetFormatPr defaultColWidth="8" defaultRowHeight="14.25" customHeight="1" outlineLevelCol="6"/>
  <cols>
    <col min="1" max="1" width="39.2833333333333" style="25" customWidth="1"/>
    <col min="2" max="6" width="28.85" style="25" customWidth="1"/>
    <col min="7" max="7" width="28.85" customWidth="1"/>
  </cols>
  <sheetData>
    <row r="1" ht="52.5" customHeight="1" spans="1:7">
      <c r="A1" s="33" t="s">
        <v>384</v>
      </c>
      <c r="B1" s="33"/>
      <c r="C1" s="33"/>
      <c r="D1" s="33"/>
      <c r="E1" s="33"/>
      <c r="F1" s="33"/>
      <c r="G1" s="33"/>
    </row>
    <row r="2" ht="15" customHeight="1" spans="1:7">
      <c r="A2" s="22"/>
      <c r="B2" s="22"/>
      <c r="C2" s="22"/>
      <c r="D2" s="22"/>
      <c r="E2" s="22"/>
      <c r="F2" s="22"/>
      <c r="G2" s="4" t="s">
        <v>385</v>
      </c>
    </row>
    <row r="3" ht="15" customHeight="1" spans="1:7">
      <c r="A3" s="4" t="s">
        <v>48</v>
      </c>
      <c r="B3" s="22" t="s">
        <v>3</v>
      </c>
      <c r="C3" s="22"/>
      <c r="D3" s="22" t="s">
        <v>72</v>
      </c>
      <c r="E3" s="22"/>
      <c r="F3" s="22"/>
      <c r="G3" s="4" t="s">
        <v>49</v>
      </c>
    </row>
    <row r="4" ht="22.5" customHeight="1" spans="1:7">
      <c r="A4" s="15" t="s">
        <v>169</v>
      </c>
      <c r="B4" s="15" t="s">
        <v>255</v>
      </c>
      <c r="C4" s="15" t="s">
        <v>386</v>
      </c>
      <c r="D4" s="15"/>
      <c r="E4" s="15"/>
      <c r="F4" s="15" t="s">
        <v>387</v>
      </c>
      <c r="G4" s="15" t="s">
        <v>388</v>
      </c>
    </row>
    <row r="5" ht="22.5" customHeight="1" spans="1:7">
      <c r="A5" s="15"/>
      <c r="B5" s="15"/>
      <c r="C5" s="15" t="s">
        <v>78</v>
      </c>
      <c r="D5" s="15" t="s">
        <v>74</v>
      </c>
      <c r="E5" s="15" t="s">
        <v>389</v>
      </c>
      <c r="F5" s="15"/>
      <c r="G5" s="15"/>
    </row>
    <row r="6" ht="22.5" customHeight="1" spans="1:7">
      <c r="A6" s="34" t="s">
        <v>390</v>
      </c>
      <c r="B6" s="26">
        <f t="shared" ref="B6:E6" si="0">ROUND(B7+B8+B9+B10+B11,2)</f>
        <v>1078978.1</v>
      </c>
      <c r="C6" s="26">
        <f t="shared" si="0"/>
        <v>-76781.9</v>
      </c>
      <c r="D6" s="26">
        <f t="shared" si="0"/>
        <v>-69628.74</v>
      </c>
      <c r="E6" s="26">
        <f t="shared" si="0"/>
        <v>-7153.16</v>
      </c>
      <c r="F6" s="26">
        <f t="shared" ref="F6:G6" si="1">ROUND(F7+F8+F10+F11,2)</f>
        <v>1155760</v>
      </c>
      <c r="G6" s="26">
        <f t="shared" si="1"/>
        <v>0</v>
      </c>
    </row>
    <row r="7" ht="22.5" customHeight="1" spans="1:7">
      <c r="A7" s="34" t="s">
        <v>391</v>
      </c>
      <c r="B7" s="26">
        <f t="shared" ref="B7:B8" si="2">ROUND(C7+F7+G7,2)</f>
        <v>1078978.1</v>
      </c>
      <c r="C7" s="26">
        <f t="shared" ref="C7:C11" si="3">ROUND(D7+E7,2)</f>
        <v>-76781.9</v>
      </c>
      <c r="D7" s="18">
        <v>-69628.74</v>
      </c>
      <c r="E7" s="18">
        <v>-7153.16</v>
      </c>
      <c r="F7" s="18">
        <v>1155760</v>
      </c>
      <c r="G7" s="18"/>
    </row>
    <row r="8" ht="22.5" customHeight="1" spans="1:7">
      <c r="A8" s="34" t="s">
        <v>392</v>
      </c>
      <c r="B8" s="26">
        <f t="shared" si="2"/>
        <v>0</v>
      </c>
      <c r="C8" s="26">
        <f t="shared" si="3"/>
        <v>0</v>
      </c>
      <c r="D8" s="18"/>
      <c r="E8" s="18"/>
      <c r="F8" s="18"/>
      <c r="G8" s="18"/>
    </row>
    <row r="9" ht="22.5" customHeight="1" spans="1:7">
      <c r="A9" s="34" t="s">
        <v>393</v>
      </c>
      <c r="B9" s="26">
        <f>ROUND(C9,2)</f>
        <v>0</v>
      </c>
      <c r="C9" s="26">
        <f t="shared" si="3"/>
        <v>0</v>
      </c>
      <c r="D9" s="18"/>
      <c r="E9" s="18"/>
      <c r="F9" s="35" t="s">
        <v>394</v>
      </c>
      <c r="G9" s="35" t="s">
        <v>394</v>
      </c>
    </row>
    <row r="10" ht="22.5" customHeight="1" spans="1:7">
      <c r="A10" s="34" t="s">
        <v>395</v>
      </c>
      <c r="B10" s="26">
        <f t="shared" ref="B10:B11" si="4">ROUND(C10+F10+G10,2)</f>
        <v>0</v>
      </c>
      <c r="C10" s="26">
        <f t="shared" si="3"/>
        <v>0</v>
      </c>
      <c r="D10" s="18"/>
      <c r="E10" s="18"/>
      <c r="F10" s="18"/>
      <c r="G10" s="18"/>
    </row>
    <row r="11" ht="22.5" customHeight="1" spans="1:7">
      <c r="A11" s="34" t="s">
        <v>396</v>
      </c>
      <c r="B11" s="26">
        <f t="shared" si="4"/>
        <v>0</v>
      </c>
      <c r="C11" s="26">
        <f t="shared" si="3"/>
        <v>0</v>
      </c>
      <c r="D11" s="18"/>
      <c r="E11" s="18"/>
      <c r="F11" s="18"/>
      <c r="G11" s="18"/>
    </row>
    <row r="12" ht="22.5" customHeight="1" spans="1:7">
      <c r="A12" s="34" t="s">
        <v>397</v>
      </c>
      <c r="B12" s="36"/>
      <c r="C12" s="36"/>
      <c r="D12" s="36"/>
      <c r="E12" s="36"/>
      <c r="F12" s="36"/>
      <c r="G12" s="36"/>
    </row>
    <row r="13" ht="22.5" customHeight="1" spans="1:7">
      <c r="A13" s="34" t="s">
        <v>398</v>
      </c>
      <c r="B13" s="26">
        <f t="shared" ref="B13:B15" si="5">ROUND(C13+F13+G13,2)</f>
        <v>0</v>
      </c>
      <c r="C13" s="26">
        <f t="shared" ref="C13:C15" si="6">ROUND(D13+E13,2)</f>
        <v>0</v>
      </c>
      <c r="D13" s="18"/>
      <c r="E13" s="18"/>
      <c r="F13" s="18"/>
      <c r="G13" s="18"/>
    </row>
    <row r="14" ht="22.5" customHeight="1" spans="1:7">
      <c r="A14" s="34" t="s">
        <v>399</v>
      </c>
      <c r="B14" s="26">
        <f t="shared" si="5"/>
        <v>0</v>
      </c>
      <c r="C14" s="26">
        <f t="shared" si="6"/>
        <v>0</v>
      </c>
      <c r="D14" s="18"/>
      <c r="E14" s="18"/>
      <c r="F14" s="18"/>
      <c r="G14" s="18"/>
    </row>
    <row r="15" ht="22.5" customHeight="1" spans="1:7">
      <c r="A15" s="34" t="s">
        <v>400</v>
      </c>
      <c r="B15" s="26">
        <f t="shared" si="5"/>
        <v>0</v>
      </c>
      <c r="C15" s="26">
        <f t="shared" si="6"/>
        <v>0</v>
      </c>
      <c r="D15" s="18"/>
      <c r="E15" s="18"/>
      <c r="F15" s="18"/>
      <c r="G15" s="18"/>
    </row>
    <row r="16" ht="18" customHeight="1" spans="1:7">
      <c r="A16" s="37" t="s">
        <v>401</v>
      </c>
      <c r="B16" s="37"/>
      <c r="C16" s="37"/>
      <c r="D16" s="37"/>
      <c r="E16" s="37"/>
      <c r="F16" s="37"/>
      <c r="G16" s="37"/>
    </row>
    <row r="17" ht="18" customHeight="1" spans="1:7">
      <c r="A17" s="37" t="s">
        <v>402</v>
      </c>
      <c r="B17" s="37"/>
      <c r="C17" s="37"/>
      <c r="D17" s="37"/>
      <c r="E17" s="37"/>
      <c r="F17" s="37"/>
      <c r="G17" s="37"/>
    </row>
    <row r="18" ht="18" customHeight="1" spans="1:7">
      <c r="A18" s="37" t="s">
        <v>403</v>
      </c>
      <c r="B18" s="37"/>
      <c r="C18" s="37"/>
      <c r="D18" s="37"/>
      <c r="E18" s="37"/>
      <c r="F18" s="37"/>
      <c r="G18" s="37"/>
    </row>
    <row r="19" ht="36" customHeight="1" spans="1:7">
      <c r="A19" s="37" t="s">
        <v>404</v>
      </c>
      <c r="B19" s="37"/>
      <c r="C19" s="37"/>
      <c r="D19" s="37"/>
      <c r="E19" s="37"/>
      <c r="F19" s="37"/>
      <c r="G19" s="37"/>
    </row>
  </sheetData>
  <sheetProtection sheet="1"/>
  <mergeCells count="11">
    <mergeCell ref="A1:G1"/>
    <mergeCell ref="B3:C3"/>
    <mergeCell ref="C4:E4"/>
    <mergeCell ref="A16:F16"/>
    <mergeCell ref="A17:F17"/>
    <mergeCell ref="A18:F18"/>
    <mergeCell ref="A19:G19"/>
    <mergeCell ref="A4:A5"/>
    <mergeCell ref="B4:B5"/>
    <mergeCell ref="F4:F5"/>
    <mergeCell ref="G4:G5"/>
  </mergeCells>
  <printOptions horizontalCentered="1" verticalCentered="1"/>
  <pageMargins left="1.18" right="1.18" top="1.18" bottom="1.18" header="0.51" footer="0.51"/>
  <pageSetup paperSize="77" scale="57" pageOrder="overThenDown" orientation="landscape" blackAndWhite="1"/>
  <headerFooter/>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1"/>
  <sheetViews>
    <sheetView workbookViewId="0">
      <selection activeCell="G8" sqref="G8"/>
    </sheetView>
  </sheetViews>
  <sheetFormatPr defaultColWidth="8" defaultRowHeight="14.25" customHeight="1"/>
  <cols>
    <col min="1" max="8" width="27.7166666666667" style="25" customWidth="1"/>
    <col min="9" max="10" width="27.7166666666667" customWidth="1"/>
    <col min="11" max="11" width="20.575" customWidth="1"/>
  </cols>
  <sheetData>
    <row r="1" ht="49.5" customHeight="1" spans="1:11">
      <c r="A1" s="2" t="s">
        <v>405</v>
      </c>
      <c r="B1" s="2"/>
      <c r="C1" s="2"/>
      <c r="D1" s="2"/>
      <c r="E1" s="2"/>
      <c r="F1" s="2"/>
      <c r="G1" s="2"/>
      <c r="H1" s="2"/>
      <c r="I1" s="2"/>
      <c r="J1" s="2"/>
      <c r="K1" s="2"/>
    </row>
    <row r="2" ht="15.75" customHeight="1" spans="1:11">
      <c r="A2" s="3"/>
      <c r="B2" s="3"/>
      <c r="C2" s="3"/>
      <c r="D2" s="3"/>
      <c r="E2" s="3"/>
      <c r="F2" s="3"/>
      <c r="G2" s="3"/>
      <c r="H2" s="3"/>
      <c r="I2" s="3"/>
      <c r="J2" s="3"/>
      <c r="K2" s="4" t="s">
        <v>406</v>
      </c>
    </row>
    <row r="3" ht="18.75" customHeight="1" spans="1:11">
      <c r="A3" s="4" t="s">
        <v>48</v>
      </c>
      <c r="B3" s="3" t="s">
        <v>3</v>
      </c>
      <c r="C3" s="3"/>
      <c r="D3" s="3"/>
      <c r="E3" s="3" t="s">
        <v>407</v>
      </c>
      <c r="F3" s="3" t="s">
        <v>72</v>
      </c>
      <c r="G3" s="3"/>
      <c r="H3" s="3"/>
      <c r="I3" s="3"/>
      <c r="J3" s="3"/>
      <c r="K3" s="4" t="s">
        <v>49</v>
      </c>
    </row>
    <row r="4" ht="15.75" customHeight="1" spans="1:11">
      <c r="A4" s="15" t="s">
        <v>408</v>
      </c>
      <c r="B4" s="15"/>
      <c r="C4" s="15"/>
      <c r="D4" s="15"/>
      <c r="E4" s="15"/>
      <c r="F4" s="15"/>
      <c r="G4" s="15"/>
      <c r="H4" s="15"/>
      <c r="I4" s="15"/>
      <c r="J4" s="31"/>
      <c r="K4" s="15" t="s">
        <v>409</v>
      </c>
    </row>
    <row r="5" ht="15.75" customHeight="1" spans="1:11">
      <c r="A5" s="15" t="s">
        <v>255</v>
      </c>
      <c r="B5" s="15" t="s">
        <v>410</v>
      </c>
      <c r="C5" s="15"/>
      <c r="D5" s="15"/>
      <c r="E5" s="15" t="s">
        <v>411</v>
      </c>
      <c r="F5" s="15"/>
      <c r="G5" s="15"/>
      <c r="H5" s="15" t="s">
        <v>388</v>
      </c>
      <c r="I5" s="15"/>
      <c r="J5" s="31"/>
      <c r="K5" s="15"/>
    </row>
    <row r="6" ht="15.75" customHeight="1" spans="1:11">
      <c r="A6" s="15"/>
      <c r="B6" s="15" t="s">
        <v>78</v>
      </c>
      <c r="C6" s="15" t="s">
        <v>412</v>
      </c>
      <c r="D6" s="15" t="s">
        <v>413</v>
      </c>
      <c r="E6" s="15" t="s">
        <v>78</v>
      </c>
      <c r="F6" s="15" t="s">
        <v>412</v>
      </c>
      <c r="G6" s="15" t="s">
        <v>413</v>
      </c>
      <c r="H6" s="15" t="s">
        <v>78</v>
      </c>
      <c r="I6" s="15" t="s">
        <v>412</v>
      </c>
      <c r="J6" s="31" t="s">
        <v>413</v>
      </c>
      <c r="K6" s="15"/>
    </row>
    <row r="7" ht="15.75" customHeight="1" spans="1:11">
      <c r="A7" s="15">
        <v>1</v>
      </c>
      <c r="B7" s="15">
        <v>2</v>
      </c>
      <c r="C7" s="15">
        <v>3</v>
      </c>
      <c r="D7" s="15">
        <v>4</v>
      </c>
      <c r="E7" s="15">
        <v>5</v>
      </c>
      <c r="F7" s="15">
        <v>6</v>
      </c>
      <c r="G7" s="15">
        <v>7</v>
      </c>
      <c r="H7" s="15">
        <v>8</v>
      </c>
      <c r="I7" s="15">
        <v>9</v>
      </c>
      <c r="J7" s="31">
        <v>10</v>
      </c>
      <c r="K7" s="15">
        <v>8</v>
      </c>
    </row>
    <row r="8" ht="39.75" customHeight="1" spans="1:11">
      <c r="A8" s="26">
        <f>ROUND(B8+E8+H8,2)</f>
        <v>1078978.1</v>
      </c>
      <c r="B8" s="26">
        <f>'2026医疗收支jb02'!C6</f>
        <v>-76781.9</v>
      </c>
      <c r="C8" s="26">
        <f>ROUND(B8-D8,2)</f>
        <v>-76781.9</v>
      </c>
      <c r="D8" s="18"/>
      <c r="E8" s="26">
        <f>'2026居民收支jb08'!D5</f>
        <v>1155760</v>
      </c>
      <c r="F8" s="26">
        <f>ROUND(E8-G8,2)</f>
        <v>22860</v>
      </c>
      <c r="G8" s="18">
        <v>1132900</v>
      </c>
      <c r="H8" s="26">
        <f>'2026长护jb13'!C5</f>
        <v>0</v>
      </c>
      <c r="I8" s="26">
        <f>ROUND(H8-J8,2)</f>
        <v>0</v>
      </c>
      <c r="J8" s="32"/>
      <c r="K8" s="18"/>
    </row>
    <row r="9" ht="15" customHeight="1" spans="1:11">
      <c r="A9" s="27"/>
      <c r="B9" s="28"/>
      <c r="C9" s="28"/>
      <c r="D9" s="28"/>
      <c r="E9" s="28"/>
      <c r="F9" s="28"/>
      <c r="G9" s="28"/>
      <c r="H9" s="28"/>
      <c r="I9" s="28"/>
      <c r="J9" s="28"/>
      <c r="K9" s="28"/>
    </row>
    <row r="10" ht="32.25" customHeight="1" spans="1:11">
      <c r="A10" s="22" t="s">
        <v>414</v>
      </c>
      <c r="B10" s="29"/>
      <c r="C10" s="29"/>
      <c r="D10" s="29"/>
      <c r="E10" s="29"/>
      <c r="F10" s="29"/>
      <c r="G10" s="29"/>
      <c r="H10" s="29"/>
      <c r="I10" s="29"/>
      <c r="J10" s="29"/>
      <c r="K10" s="29"/>
    </row>
    <row r="11" ht="24" customHeight="1" spans="1:11">
      <c r="A11" s="30"/>
      <c r="B11" s="29"/>
      <c r="C11" s="29"/>
      <c r="D11" s="29"/>
      <c r="E11" s="29"/>
      <c r="F11" s="29"/>
      <c r="G11" s="29"/>
      <c r="H11" s="29"/>
      <c r="I11" s="29"/>
      <c r="J11" s="29"/>
      <c r="K11" s="29"/>
    </row>
  </sheetData>
  <sheetProtection sheet="1"/>
  <mergeCells count="10">
    <mergeCell ref="A1:K1"/>
    <mergeCell ref="B3:C3"/>
    <mergeCell ref="A4:J4"/>
    <mergeCell ref="B5:D5"/>
    <mergeCell ref="E5:G5"/>
    <mergeCell ref="H5:J5"/>
    <mergeCell ref="A9:E9"/>
    <mergeCell ref="A10:K10"/>
    <mergeCell ref="A5:A6"/>
    <mergeCell ref="K4:K6"/>
  </mergeCells>
  <printOptions horizontalCentered="1" verticalCentered="1"/>
  <pageMargins left="1.18" right="1.18" top="1.18" bottom="1.18" header="0.51" footer="0.51"/>
  <pageSetup paperSize="77" scale="40" pageOrder="overThenDown" orientation="landscape" blackAndWhite="1"/>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8"/>
  <sheetViews>
    <sheetView showGridLines="0" zoomScale="115" zoomScaleNormal="115" workbookViewId="0">
      <selection activeCell="A1" sqref="A1:H1"/>
    </sheetView>
  </sheetViews>
  <sheetFormatPr defaultColWidth="8" defaultRowHeight="14.25" customHeight="1"/>
  <cols>
    <col min="1" max="1" width="15.7166666666667" style="25" customWidth="1"/>
    <col min="2" max="3" width="11.425" style="25" customWidth="1"/>
    <col min="4" max="4" width="42.2833333333333" style="25" customWidth="1"/>
    <col min="5" max="5" width="4.425" style="25" customWidth="1"/>
    <col min="6" max="6" width="3.71666666666667" style="25" customWidth="1"/>
    <col min="7" max="7" width="6.85" style="25" customWidth="1"/>
    <col min="8" max="8" width="14.2833333333333" style="25" customWidth="1"/>
    <col min="9" max="9" width="10.2833333333333" style="25" customWidth="1"/>
  </cols>
  <sheetData>
    <row r="1" ht="54" customHeight="1" spans="1:9">
      <c r="A1" s="153" t="s">
        <v>11</v>
      </c>
      <c r="B1" s="153"/>
      <c r="C1" s="153"/>
      <c r="D1" s="153"/>
      <c r="E1" s="153"/>
      <c r="F1" s="153"/>
      <c r="G1" s="153"/>
      <c r="H1" s="153"/>
      <c r="I1" s="153"/>
    </row>
    <row r="2" s="77" customFormat="1" ht="21" customHeight="1" spans="1:9">
      <c r="A2" s="99" t="s">
        <v>12</v>
      </c>
      <c r="B2" s="99"/>
      <c r="C2" s="99"/>
      <c r="D2" s="99"/>
      <c r="E2" s="99"/>
      <c r="F2" s="99"/>
      <c r="G2" s="99"/>
      <c r="H2" s="99" t="s">
        <v>13</v>
      </c>
      <c r="I2" s="22"/>
    </row>
    <row r="3" s="77" customFormat="1" ht="21" customHeight="1" spans="1:9">
      <c r="A3" s="99" t="s">
        <v>14</v>
      </c>
      <c r="B3" s="99"/>
      <c r="C3" s="99"/>
      <c r="D3" s="99"/>
      <c r="E3" s="99"/>
      <c r="F3" s="99"/>
      <c r="G3" s="99"/>
      <c r="H3" s="99" t="s">
        <v>15</v>
      </c>
      <c r="I3" s="22"/>
    </row>
    <row r="4" s="77" customFormat="1" ht="21" customHeight="1" spans="1:9">
      <c r="A4" s="99" t="s">
        <v>16</v>
      </c>
      <c r="B4" s="99"/>
      <c r="C4" s="99"/>
      <c r="D4" s="99"/>
      <c r="E4" s="99"/>
      <c r="F4" s="99"/>
      <c r="G4" s="99"/>
      <c r="H4" s="99" t="s">
        <v>17</v>
      </c>
      <c r="I4" s="22"/>
    </row>
    <row r="5" s="77" customFormat="1" ht="21" customHeight="1" spans="1:9">
      <c r="A5" s="99" t="s">
        <v>18</v>
      </c>
      <c r="B5" s="99"/>
      <c r="C5" s="99"/>
      <c r="D5" s="99"/>
      <c r="E5" s="99"/>
      <c r="F5" s="99"/>
      <c r="G5" s="99"/>
      <c r="H5" s="99" t="s">
        <v>19</v>
      </c>
      <c r="I5" s="22"/>
    </row>
    <row r="6" s="77" customFormat="1" ht="21" customHeight="1" spans="1:9">
      <c r="A6" s="99" t="s">
        <v>20</v>
      </c>
      <c r="B6" s="99"/>
      <c r="C6" s="99"/>
      <c r="D6" s="99"/>
      <c r="E6" s="99"/>
      <c r="F6" s="99"/>
      <c r="G6" s="99"/>
      <c r="H6" s="99" t="s">
        <v>21</v>
      </c>
      <c r="I6" s="22"/>
    </row>
    <row r="7" s="77" customFormat="1" ht="21" customHeight="1" spans="1:9">
      <c r="A7" s="99" t="s">
        <v>22</v>
      </c>
      <c r="B7" s="99"/>
      <c r="C7" s="99"/>
      <c r="D7" s="99"/>
      <c r="E7" s="99"/>
      <c r="F7" s="99"/>
      <c r="G7" s="99"/>
      <c r="H7" s="99" t="s">
        <v>23</v>
      </c>
      <c r="I7" s="22"/>
    </row>
    <row r="8" s="77" customFormat="1" ht="21" customHeight="1" spans="1:9">
      <c r="A8" s="99" t="s">
        <v>24</v>
      </c>
      <c r="B8" s="99"/>
      <c r="C8" s="99"/>
      <c r="D8" s="99"/>
      <c r="E8" s="99"/>
      <c r="F8" s="99"/>
      <c r="G8" s="99"/>
      <c r="H8" s="99" t="s">
        <v>25</v>
      </c>
      <c r="I8" s="22"/>
    </row>
    <row r="9" s="77" customFormat="1" ht="21" customHeight="1" spans="1:9">
      <c r="A9" s="99" t="s">
        <v>26</v>
      </c>
      <c r="B9" s="99"/>
      <c r="C9" s="99"/>
      <c r="D9" s="99"/>
      <c r="E9" s="99"/>
      <c r="F9" s="99"/>
      <c r="G9" s="99"/>
      <c r="H9" s="99" t="s">
        <v>27</v>
      </c>
      <c r="I9" s="22"/>
    </row>
    <row r="10" s="77" customFormat="1" ht="21" customHeight="1" spans="1:9">
      <c r="A10" s="99" t="s">
        <v>28</v>
      </c>
      <c r="B10" s="99"/>
      <c r="C10" s="99"/>
      <c r="D10" s="99"/>
      <c r="E10" s="99"/>
      <c r="F10" s="99"/>
      <c r="G10" s="99"/>
      <c r="H10" s="99" t="s">
        <v>29</v>
      </c>
      <c r="I10" s="22"/>
    </row>
    <row r="11" s="77" customFormat="1" ht="21" customHeight="1" spans="1:9">
      <c r="A11" s="99" t="s">
        <v>30</v>
      </c>
      <c r="B11" s="99"/>
      <c r="C11" s="99"/>
      <c r="D11" s="99"/>
      <c r="E11" s="99"/>
      <c r="F11" s="99"/>
      <c r="G11" s="99"/>
      <c r="H11" s="99" t="s">
        <v>31</v>
      </c>
      <c r="I11" s="22"/>
    </row>
    <row r="12" s="77" customFormat="1" ht="21" customHeight="1" spans="1:9">
      <c r="A12" s="99" t="s">
        <v>32</v>
      </c>
      <c r="B12" s="99"/>
      <c r="C12" s="99"/>
      <c r="D12" s="99"/>
      <c r="E12" s="99"/>
      <c r="F12" s="99"/>
      <c r="G12" s="99"/>
      <c r="H12" s="99" t="s">
        <v>33</v>
      </c>
      <c r="I12" s="22"/>
    </row>
    <row r="13" s="152" customFormat="1" ht="21" customHeight="1" spans="1:9">
      <c r="A13" s="154" t="s">
        <v>34</v>
      </c>
      <c r="B13" s="155"/>
      <c r="C13" s="155"/>
      <c r="D13" s="155"/>
      <c r="E13" s="155"/>
      <c r="F13" s="155"/>
      <c r="G13" s="155"/>
      <c r="H13" s="155" t="s">
        <v>35</v>
      </c>
      <c r="I13" s="156"/>
    </row>
    <row r="14" s="77" customFormat="1" ht="21" customHeight="1" spans="1:9">
      <c r="A14" s="154" t="s">
        <v>36</v>
      </c>
      <c r="B14" s="154"/>
      <c r="C14" s="154"/>
      <c r="D14" s="154"/>
      <c r="E14" s="154"/>
      <c r="F14" s="154"/>
      <c r="G14" s="154"/>
      <c r="H14" s="155" t="s">
        <v>37</v>
      </c>
      <c r="I14" s="22"/>
    </row>
    <row r="15" s="77" customFormat="1" ht="21" customHeight="1" spans="1:9">
      <c r="A15" s="99" t="s">
        <v>38</v>
      </c>
      <c r="B15" s="99"/>
      <c r="C15" s="99"/>
      <c r="D15" s="99"/>
      <c r="E15" s="99"/>
      <c r="F15" s="99"/>
      <c r="G15" s="99"/>
      <c r="H15" s="99" t="s">
        <v>39</v>
      </c>
      <c r="I15" s="22"/>
    </row>
    <row r="16" s="77" customFormat="1" ht="21" customHeight="1" spans="1:9">
      <c r="A16" s="99" t="s">
        <v>40</v>
      </c>
      <c r="B16" s="99"/>
      <c r="C16" s="99"/>
      <c r="D16" s="99"/>
      <c r="E16" s="99"/>
      <c r="F16" s="99"/>
      <c r="G16" s="99"/>
      <c r="H16" s="99" t="s">
        <v>41</v>
      </c>
      <c r="I16" s="22"/>
    </row>
    <row r="17" s="77" customFormat="1" ht="21" customHeight="1" spans="1:9">
      <c r="A17" s="99" t="s">
        <v>42</v>
      </c>
      <c r="B17" s="99"/>
      <c r="C17" s="99"/>
      <c r="D17" s="99"/>
      <c r="E17" s="99"/>
      <c r="F17" s="99"/>
      <c r="G17" s="99"/>
      <c r="H17" s="99" t="s">
        <v>43</v>
      </c>
      <c r="I17" s="22"/>
    </row>
    <row r="18" s="77" customFormat="1" ht="21" customHeight="1" spans="1:9">
      <c r="A18" s="99" t="s">
        <v>44</v>
      </c>
      <c r="B18" s="99"/>
      <c r="C18" s="99"/>
      <c r="D18" s="99"/>
      <c r="E18" s="99"/>
      <c r="F18" s="99"/>
      <c r="G18" s="99"/>
      <c r="H18" s="99" t="s">
        <v>45</v>
      </c>
      <c r="I18" s="22"/>
    </row>
  </sheetData>
  <sheetProtection sheet="1"/>
  <mergeCells count="1">
    <mergeCell ref="A1:H1"/>
  </mergeCells>
  <printOptions horizontalCentered="1" verticalCentered="1"/>
  <pageMargins left="1.18" right="1.18" top="1.18" bottom="1.18" header="0.51" footer="0.51"/>
  <pageSetup paperSize="77" pageOrder="overThenDown" orientation="landscape"/>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21"/>
  <sheetViews>
    <sheetView zoomScale="110" zoomScaleNormal="110" workbookViewId="0">
      <selection activeCell="A16" sqref="A16"/>
    </sheetView>
  </sheetViews>
  <sheetFormatPr defaultColWidth="8" defaultRowHeight="14.25" customHeight="1" outlineLevelCol="5"/>
  <cols>
    <col min="1" max="1" width="41.2833333333333" style="1" customWidth="1"/>
    <col min="2" max="2" width="5.425" style="1" customWidth="1"/>
    <col min="3" max="3" width="23.575" style="1" customWidth="1"/>
    <col min="4" max="4" width="29.575" style="1" customWidth="1"/>
    <col min="5" max="5" width="27.85" style="1" customWidth="1"/>
    <col min="6" max="6" width="28.425" style="1" customWidth="1"/>
  </cols>
  <sheetData>
    <row r="1" ht="49.5" customHeight="1" spans="1:6">
      <c r="A1" s="2" t="s">
        <v>415</v>
      </c>
      <c r="B1" s="2"/>
      <c r="C1" s="2"/>
      <c r="D1" s="2"/>
      <c r="E1" s="2"/>
      <c r="F1" s="2"/>
    </row>
    <row r="2" ht="21" customHeight="1" spans="1:6">
      <c r="A2" s="3"/>
      <c r="B2" s="3"/>
      <c r="C2" s="3"/>
      <c r="D2" s="3"/>
      <c r="E2" s="3"/>
      <c r="F2" s="4" t="s">
        <v>416</v>
      </c>
    </row>
    <row r="3" ht="19.5" customHeight="1" spans="1:6">
      <c r="A3" s="5" t="s">
        <v>48</v>
      </c>
      <c r="B3" s="6" t="s">
        <v>3</v>
      </c>
      <c r="C3" s="6"/>
      <c r="D3" s="7"/>
      <c r="E3" s="6"/>
      <c r="F3" s="5" t="s">
        <v>49</v>
      </c>
    </row>
    <row r="4" ht="24.75" customHeight="1" spans="1:6">
      <c r="A4" s="8" t="s">
        <v>334</v>
      </c>
      <c r="B4" s="9" t="s">
        <v>138</v>
      </c>
      <c r="C4" s="8" t="s">
        <v>255</v>
      </c>
      <c r="D4" s="8" t="s">
        <v>417</v>
      </c>
      <c r="E4" s="8" t="s">
        <v>387</v>
      </c>
      <c r="F4" s="8" t="s">
        <v>409</v>
      </c>
    </row>
    <row r="5" ht="30.75" customHeight="1" spans="1:6">
      <c r="A5" s="10"/>
      <c r="B5" s="11"/>
      <c r="C5" s="12"/>
      <c r="D5" s="12"/>
      <c r="E5" s="12"/>
      <c r="F5" s="12"/>
    </row>
    <row r="6" customHeight="1" spans="1:6">
      <c r="A6" s="12"/>
      <c r="B6" s="13"/>
      <c r="C6" s="12">
        <v>1</v>
      </c>
      <c r="D6" s="12">
        <v>2</v>
      </c>
      <c r="E6" s="12">
        <v>3</v>
      </c>
      <c r="F6" s="12">
        <v>4</v>
      </c>
    </row>
    <row r="7" ht="19.5" customHeight="1" spans="1:6">
      <c r="A7" s="14" t="s">
        <v>418</v>
      </c>
      <c r="B7" s="15">
        <v>1</v>
      </c>
      <c r="C7" s="16">
        <f t="shared" ref="C7:C14" si="0">D7+E7</f>
        <v>1920726.6</v>
      </c>
      <c r="D7" s="16">
        <f>'2026医疗收支jb02'!C15</f>
        <v>443828.95</v>
      </c>
      <c r="E7" s="16">
        <f>'2026居民收支jb08'!D22</f>
        <v>1476897.65</v>
      </c>
      <c r="F7" s="17" t="s">
        <v>419</v>
      </c>
    </row>
    <row r="8" ht="19.5" customHeight="1" spans="1:6">
      <c r="A8" s="14" t="s">
        <v>420</v>
      </c>
      <c r="B8" s="15">
        <v>2</v>
      </c>
      <c r="C8" s="16">
        <f t="shared" si="0"/>
        <v>0</v>
      </c>
      <c r="D8" s="18"/>
      <c r="E8" s="18"/>
      <c r="F8" s="19"/>
    </row>
    <row r="9" ht="19.5" customHeight="1" spans="1:6">
      <c r="A9" s="14" t="s">
        <v>421</v>
      </c>
      <c r="B9" s="15">
        <v>3</v>
      </c>
      <c r="C9" s="16">
        <f t="shared" si="0"/>
        <v>0</v>
      </c>
      <c r="D9" s="18"/>
      <c r="E9" s="18"/>
      <c r="F9" s="19"/>
    </row>
    <row r="10" ht="19.5" customHeight="1" spans="1:6">
      <c r="A10" s="14" t="s">
        <v>422</v>
      </c>
      <c r="B10" s="15">
        <v>4</v>
      </c>
      <c r="C10" s="16">
        <f t="shared" si="0"/>
        <v>0</v>
      </c>
      <c r="D10" s="18"/>
      <c r="E10" s="18"/>
      <c r="F10" s="19"/>
    </row>
    <row r="11" ht="19.5" customHeight="1" spans="1:6">
      <c r="A11" s="14" t="s">
        <v>423</v>
      </c>
      <c r="B11" s="15">
        <v>5</v>
      </c>
      <c r="C11" s="16">
        <f t="shared" si="0"/>
        <v>1920726.6</v>
      </c>
      <c r="D11" s="18">
        <v>443828.95</v>
      </c>
      <c r="E11" s="18">
        <v>1476897.65</v>
      </c>
      <c r="F11" s="19" t="s">
        <v>419</v>
      </c>
    </row>
    <row r="12" ht="19.5" customHeight="1" spans="1:6">
      <c r="A12" s="14" t="s">
        <v>424</v>
      </c>
      <c r="B12" s="15">
        <v>6</v>
      </c>
      <c r="C12" s="16">
        <f t="shared" si="0"/>
        <v>0</v>
      </c>
      <c r="D12" s="18"/>
      <c r="E12" s="18"/>
      <c r="F12" s="19"/>
    </row>
    <row r="13" ht="19.5" customHeight="1" spans="1:6">
      <c r="A13" s="14" t="s">
        <v>108</v>
      </c>
      <c r="B13" s="15">
        <v>7</v>
      </c>
      <c r="C13" s="16">
        <f t="shared" si="0"/>
        <v>90632.29</v>
      </c>
      <c r="D13" s="16">
        <f>'2026医疗收支jb02'!J27</f>
        <v>88092.29</v>
      </c>
      <c r="E13" s="16">
        <f>'2026居民收支jb08'!H20</f>
        <v>2540</v>
      </c>
      <c r="F13" s="17" t="s">
        <v>425</v>
      </c>
    </row>
    <row r="14" ht="19.5" customHeight="1" spans="1:6">
      <c r="A14" s="14" t="s">
        <v>426</v>
      </c>
      <c r="B14" s="15">
        <v>8</v>
      </c>
      <c r="C14" s="16">
        <f t="shared" si="0"/>
        <v>49214.32</v>
      </c>
      <c r="D14" s="18">
        <v>46674.32</v>
      </c>
      <c r="E14" s="18">
        <v>2540</v>
      </c>
      <c r="F14" s="19" t="s">
        <v>427</v>
      </c>
    </row>
    <row r="15" ht="19.5" customHeight="1" spans="1:6">
      <c r="A15" s="14" t="s">
        <v>428</v>
      </c>
      <c r="B15" s="15">
        <v>9</v>
      </c>
      <c r="C15" s="16">
        <f>D15</f>
        <v>0</v>
      </c>
      <c r="D15" s="18"/>
      <c r="E15" s="20" t="s">
        <v>101</v>
      </c>
      <c r="F15" s="17"/>
    </row>
    <row r="16" ht="19.5" customHeight="1" spans="1:6">
      <c r="A16" s="14" t="s">
        <v>429</v>
      </c>
      <c r="B16" s="15">
        <v>10</v>
      </c>
      <c r="C16" s="16">
        <f t="shared" ref="C16:C17" si="1">D16+E16</f>
        <v>0</v>
      </c>
      <c r="D16" s="18"/>
      <c r="E16" s="18"/>
      <c r="F16" s="19"/>
    </row>
    <row r="17" ht="19.5" customHeight="1" spans="1:6">
      <c r="A17" s="14" t="s">
        <v>430</v>
      </c>
      <c r="B17" s="15">
        <v>11</v>
      </c>
      <c r="C17" s="16">
        <f t="shared" si="1"/>
        <v>0</v>
      </c>
      <c r="D17" s="18"/>
      <c r="E17" s="18"/>
      <c r="F17" s="19"/>
    </row>
    <row r="18" ht="30" customHeight="1" spans="1:6">
      <c r="A18" s="21" t="s">
        <v>431</v>
      </c>
      <c r="B18" s="15">
        <v>12</v>
      </c>
      <c r="C18" s="16">
        <f>D18</f>
        <v>0</v>
      </c>
      <c r="D18" s="18"/>
      <c r="E18" s="20" t="s">
        <v>101</v>
      </c>
      <c r="F18" s="19"/>
    </row>
    <row r="19" ht="19.5" customHeight="1" spans="1:6">
      <c r="A19" s="14" t="s">
        <v>432</v>
      </c>
      <c r="B19" s="15">
        <v>13</v>
      </c>
      <c r="C19" s="16">
        <f>D19+E19</f>
        <v>41417.97</v>
      </c>
      <c r="D19" s="18">
        <v>41417.97</v>
      </c>
      <c r="E19" s="18"/>
      <c r="F19" s="19" t="s">
        <v>433</v>
      </c>
    </row>
    <row r="20" ht="26.25" customHeight="1" spans="1:6">
      <c r="A20" s="22" t="s">
        <v>434</v>
      </c>
      <c r="B20" s="22"/>
      <c r="C20" s="22"/>
      <c r="D20" s="22"/>
      <c r="E20" s="22"/>
      <c r="F20" s="23"/>
    </row>
    <row r="21" ht="38.25" customHeight="1" spans="1:6">
      <c r="A21" s="24" t="s">
        <v>435</v>
      </c>
      <c r="B21" s="24"/>
      <c r="C21" s="24"/>
      <c r="D21" s="24"/>
      <c r="E21" s="24"/>
      <c r="F21" s="24"/>
    </row>
  </sheetData>
  <mergeCells count="9">
    <mergeCell ref="A1:F1"/>
    <mergeCell ref="B3:D3"/>
    <mergeCell ref="A21:F21"/>
    <mergeCell ref="A4:A6"/>
    <mergeCell ref="B4:B6"/>
    <mergeCell ref="C4:C5"/>
    <mergeCell ref="D4:D5"/>
    <mergeCell ref="E4:E5"/>
    <mergeCell ref="F4:F5"/>
  </mergeCells>
  <printOptions horizontalCentered="1" verticalCentered="1"/>
  <pageMargins left="1.18" right="1.18" top="1.18" bottom="1.18" header="0.51" footer="0.51"/>
  <pageSetup paperSize="77" scale="83" pageOrder="overThenDown" orientation="landscape" blackAndWhite="1"/>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21"/>
  <sheetViews>
    <sheetView tabSelected="1" zoomScale="115" zoomScaleNormal="115" topLeftCell="A2" workbookViewId="0">
      <selection activeCell="C13" sqref="C13"/>
    </sheetView>
  </sheetViews>
  <sheetFormatPr defaultColWidth="8" defaultRowHeight="14.25" customHeight="1" outlineLevelCol="3"/>
  <cols>
    <col min="1" max="1" width="9.425" style="25" customWidth="1"/>
    <col min="2" max="4" width="35" style="25" customWidth="1"/>
  </cols>
  <sheetData>
    <row r="1" ht="33.75" customHeight="1" spans="1:4">
      <c r="A1" s="33" t="s">
        <v>46</v>
      </c>
      <c r="B1" s="33"/>
      <c r="C1" s="33"/>
      <c r="D1" s="33"/>
    </row>
    <row r="2" ht="15" customHeight="1" spans="1:4">
      <c r="A2" s="39"/>
      <c r="B2" s="39"/>
      <c r="C2" s="124"/>
      <c r="D2" s="125" t="s">
        <v>47</v>
      </c>
    </row>
    <row r="3" ht="15" customHeight="1" spans="1:4">
      <c r="A3" s="125" t="s">
        <v>48</v>
      </c>
      <c r="B3" s="39" t="s">
        <v>3</v>
      </c>
      <c r="C3" s="150"/>
      <c r="D3" s="125" t="s">
        <v>49</v>
      </c>
    </row>
    <row r="4" ht="22.5" customHeight="1" spans="1:4">
      <c r="A4" s="15" t="s">
        <v>50</v>
      </c>
      <c r="B4" s="15" t="s">
        <v>51</v>
      </c>
      <c r="C4" s="15" t="s">
        <v>52</v>
      </c>
      <c r="D4" s="15" t="s">
        <v>53</v>
      </c>
    </row>
    <row r="5" ht="22.5" customHeight="1" spans="1:4">
      <c r="A5" s="15"/>
      <c r="B5" s="15"/>
      <c r="C5" s="15"/>
      <c r="D5" s="15"/>
    </row>
    <row r="6" ht="22.5" customHeight="1" spans="1:4">
      <c r="A6" s="15">
        <v>1</v>
      </c>
      <c r="B6" s="34" t="s">
        <v>54</v>
      </c>
      <c r="C6" s="16">
        <f t="shared" ref="C6:D6" si="0">ROUND(C7+C8+C9+C10+C11,2)</f>
        <v>140260.7</v>
      </c>
      <c r="D6" s="16">
        <f t="shared" si="0"/>
        <v>9626031.37</v>
      </c>
    </row>
    <row r="7" ht="22.5" customHeight="1" spans="1:4">
      <c r="A7" s="15">
        <v>2</v>
      </c>
      <c r="B7" s="34" t="s">
        <v>55</v>
      </c>
      <c r="C7" s="18"/>
      <c r="D7" s="18"/>
    </row>
    <row r="8" ht="22.5" customHeight="1" spans="1:4">
      <c r="A8" s="15">
        <v>3</v>
      </c>
      <c r="B8" s="34" t="s">
        <v>56</v>
      </c>
      <c r="C8" s="18">
        <v>3452.23</v>
      </c>
      <c r="D8" s="18">
        <v>8313364.15</v>
      </c>
    </row>
    <row r="9" ht="22.5" customHeight="1" spans="1:4">
      <c r="A9" s="15">
        <v>4</v>
      </c>
      <c r="B9" s="34" t="s">
        <v>57</v>
      </c>
      <c r="C9" s="18">
        <v>0</v>
      </c>
      <c r="D9" s="18"/>
    </row>
    <row r="10" ht="22.5" customHeight="1" spans="1:4">
      <c r="A10" s="15">
        <v>5</v>
      </c>
      <c r="B10" s="34" t="s">
        <v>58</v>
      </c>
      <c r="C10" s="18">
        <v>136808.47</v>
      </c>
      <c r="D10" s="56">
        <f>'2026医疗暂jb03'!F15</f>
        <v>1312667.22</v>
      </c>
    </row>
    <row r="11" ht="22.5" customHeight="1" spans="1:4">
      <c r="A11" s="15">
        <v>6</v>
      </c>
      <c r="B11" s="34" t="s">
        <v>59</v>
      </c>
      <c r="C11" s="18"/>
      <c r="D11" s="18"/>
    </row>
    <row r="12" ht="22.5" customHeight="1" spans="1:4">
      <c r="A12" s="15">
        <v>7</v>
      </c>
      <c r="B12" s="34" t="s">
        <v>60</v>
      </c>
      <c r="C12" s="16">
        <f t="shared" ref="C12:D12" si="1">ROUND(C13+C14,2)</f>
        <v>3452.23</v>
      </c>
      <c r="D12" s="16">
        <f t="shared" si="1"/>
        <v>3085.72</v>
      </c>
    </row>
    <row r="13" ht="22.5" customHeight="1" spans="1:4">
      <c r="A13" s="15">
        <v>8</v>
      </c>
      <c r="B13" s="34" t="s">
        <v>61</v>
      </c>
      <c r="C13" s="18">
        <v>3452.23</v>
      </c>
      <c r="D13" s="56">
        <f>'2026医疗暂jb03'!C15</f>
        <v>3085.72</v>
      </c>
    </row>
    <row r="14" ht="22.5" customHeight="1" spans="1:4">
      <c r="A14" s="15">
        <v>9</v>
      </c>
      <c r="B14" s="34" t="s">
        <v>62</v>
      </c>
      <c r="C14" s="18"/>
      <c r="D14" s="18"/>
    </row>
    <row r="15" ht="22.5" customHeight="1" spans="1:4">
      <c r="A15" s="15">
        <v>10</v>
      </c>
      <c r="B15" s="34" t="s">
        <v>63</v>
      </c>
      <c r="C15" s="16">
        <f t="shared" ref="C15:D15" si="2">C6-C12</f>
        <v>136808.47</v>
      </c>
      <c r="D15" s="16">
        <f t="shared" si="2"/>
        <v>9622945.65</v>
      </c>
    </row>
    <row r="16" ht="22.5" customHeight="1" spans="1:4">
      <c r="A16" s="15">
        <v>11</v>
      </c>
      <c r="B16" s="34" t="s">
        <v>64</v>
      </c>
      <c r="C16" s="56">
        <f>'2026医疗收支jb02'!E40</f>
        <v>136808.47</v>
      </c>
      <c r="D16" s="56">
        <f>'2026医疗收支jb02'!L40</f>
        <v>3450032.2</v>
      </c>
    </row>
    <row r="17" ht="22.5" customHeight="1" spans="1:4">
      <c r="A17" s="15">
        <v>12</v>
      </c>
      <c r="B17" s="34" t="s">
        <v>65</v>
      </c>
      <c r="C17" s="56">
        <f>'2026医疗收支jb02'!G40</f>
        <v>0</v>
      </c>
      <c r="D17" s="56">
        <f>'2026医疗收支jb02'!N40</f>
        <v>6027691.11</v>
      </c>
    </row>
    <row r="18" ht="22.5" customHeight="1" spans="1:4">
      <c r="A18" s="15">
        <v>13</v>
      </c>
      <c r="B18" s="34" t="s">
        <v>66</v>
      </c>
      <c r="C18" s="56">
        <f>'2026医疗收支jb02'!F40</f>
        <v>0</v>
      </c>
      <c r="D18" s="56">
        <f>'2026医疗收支jb02'!M40</f>
        <v>145222.34</v>
      </c>
    </row>
    <row r="19" ht="22.5" customHeight="1" spans="1:4">
      <c r="A19" s="39" t="s">
        <v>67</v>
      </c>
      <c r="B19" s="39"/>
      <c r="C19" s="124"/>
      <c r="D19" s="39"/>
    </row>
    <row r="20" ht="13.5" customHeight="1" spans="1:4">
      <c r="A20" s="151" t="s">
        <v>68</v>
      </c>
      <c r="B20" s="151"/>
      <c r="C20" s="151"/>
      <c r="D20" s="151"/>
    </row>
    <row r="21" ht="30.75" customHeight="1" spans="1:4">
      <c r="A21" s="151" t="s">
        <v>69</v>
      </c>
      <c r="B21" s="151"/>
      <c r="C21" s="151"/>
      <c r="D21" s="151"/>
    </row>
  </sheetData>
  <sheetProtection sheet="1"/>
  <mergeCells count="8">
    <mergeCell ref="A1:D1"/>
    <mergeCell ref="A19:D19"/>
    <mergeCell ref="A20:D20"/>
    <mergeCell ref="A21:D21"/>
    <mergeCell ref="A4:A5"/>
    <mergeCell ref="B4:B5"/>
    <mergeCell ref="C4:C5"/>
    <mergeCell ref="D4:D5"/>
  </mergeCells>
  <printOptions horizontalCentered="1" verticalCentered="1"/>
  <pageMargins left="1.18" right="1.18" top="0.63" bottom="0.67" header="0.51" footer="0.51"/>
  <pageSetup paperSize="77" fitToHeight="0" pageOrder="overThenDown" orientation="landscape" blackAndWhite="1"/>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46"/>
  <sheetViews>
    <sheetView zoomScale="85" zoomScaleNormal="85" workbookViewId="0">
      <pane ySplit="5" topLeftCell="A14" activePane="bottomLeft" state="frozen"/>
      <selection/>
      <selection pane="bottomLeft" activeCell="B14" sqref="B14"/>
    </sheetView>
  </sheetViews>
  <sheetFormatPr defaultColWidth="8" defaultRowHeight="13.5" customHeight="1"/>
  <cols>
    <col min="1" max="1" width="10.7166666666667" style="24" customWidth="1"/>
    <col min="2" max="2" width="44.1416666666667" style="24" customWidth="1"/>
    <col min="3" max="7" width="23.425" style="24" customWidth="1"/>
    <col min="8" max="8" width="6.425" style="24" customWidth="1"/>
    <col min="9" max="9" width="41.7166666666667" style="24" customWidth="1"/>
    <col min="10" max="14" width="23.425" style="24" customWidth="1"/>
  </cols>
  <sheetData>
    <row r="1" ht="46.5" customHeight="1" spans="1:14">
      <c r="A1" s="132" t="s">
        <v>70</v>
      </c>
      <c r="B1" s="132"/>
      <c r="C1" s="132"/>
      <c r="D1" s="132"/>
      <c r="E1" s="132"/>
      <c r="F1" s="132"/>
      <c r="G1" s="132"/>
      <c r="H1" s="132"/>
      <c r="I1" s="132"/>
      <c r="J1" s="132"/>
      <c r="K1" s="132"/>
      <c r="L1" s="132"/>
      <c r="M1" s="132"/>
      <c r="N1" s="132"/>
    </row>
    <row r="2" s="130" customFormat="1" customHeight="1" spans="1:14">
      <c r="A2" s="37"/>
      <c r="B2" s="37"/>
      <c r="C2" s="133"/>
      <c r="D2" s="24"/>
      <c r="E2" s="24"/>
      <c r="F2" s="24"/>
      <c r="G2" s="24"/>
      <c r="H2" s="24"/>
      <c r="I2" s="24"/>
      <c r="J2" s="24"/>
      <c r="K2" s="24"/>
      <c r="L2" s="24"/>
      <c r="M2" s="24"/>
      <c r="N2" s="135" t="s">
        <v>71</v>
      </c>
    </row>
    <row r="3" customHeight="1" spans="1:14">
      <c r="A3" s="5" t="s">
        <v>48</v>
      </c>
      <c r="B3" s="134" t="s">
        <v>3</v>
      </c>
      <c r="C3" s="37"/>
      <c r="D3" s="37"/>
      <c r="E3" s="135"/>
      <c r="F3" s="135"/>
      <c r="G3" s="90" t="s">
        <v>72</v>
      </c>
      <c r="H3" s="90"/>
      <c r="I3" s="135"/>
      <c r="J3" s="133"/>
      <c r="L3" s="133"/>
      <c r="M3" s="133"/>
      <c r="N3" s="135" t="s">
        <v>49</v>
      </c>
    </row>
    <row r="4" ht="20.25" customHeight="1" spans="1:14">
      <c r="A4" s="136" t="s">
        <v>50</v>
      </c>
      <c r="B4" s="136" t="s">
        <v>51</v>
      </c>
      <c r="C4" s="136" t="s">
        <v>73</v>
      </c>
      <c r="D4" s="136" t="s">
        <v>74</v>
      </c>
      <c r="E4" s="136"/>
      <c r="F4" s="136"/>
      <c r="G4" s="136" t="s">
        <v>75</v>
      </c>
      <c r="H4" s="15" t="s">
        <v>76</v>
      </c>
      <c r="I4" s="136" t="s">
        <v>77</v>
      </c>
      <c r="J4" s="136" t="s">
        <v>73</v>
      </c>
      <c r="K4" s="136" t="s">
        <v>74</v>
      </c>
      <c r="L4" s="136"/>
      <c r="M4" s="136"/>
      <c r="N4" s="136" t="s">
        <v>75</v>
      </c>
    </row>
    <row r="5" ht="20.25" customHeight="1" spans="1:14">
      <c r="A5" s="136"/>
      <c r="B5" s="136"/>
      <c r="C5" s="136"/>
      <c r="D5" s="136" t="s">
        <v>78</v>
      </c>
      <c r="E5" s="136" t="s">
        <v>79</v>
      </c>
      <c r="F5" s="136" t="s">
        <v>80</v>
      </c>
      <c r="G5" s="136"/>
      <c r="H5" s="15"/>
      <c r="I5" s="136"/>
      <c r="J5" s="136"/>
      <c r="K5" s="136" t="s">
        <v>78</v>
      </c>
      <c r="L5" s="136" t="s">
        <v>79</v>
      </c>
      <c r="M5" s="136" t="s">
        <v>80</v>
      </c>
      <c r="N5" s="136"/>
    </row>
    <row r="6" ht="28.5" customHeight="1" spans="1:14">
      <c r="A6" s="136">
        <v>1</v>
      </c>
      <c r="B6" s="111" t="s">
        <v>81</v>
      </c>
      <c r="C6" s="129">
        <f t="shared" ref="C6:C18" si="0">D6+G6</f>
        <v>-76781.9</v>
      </c>
      <c r="D6" s="129">
        <f t="shared" ref="D6:D18" si="1">E6+F6</f>
        <v>-69628.74</v>
      </c>
      <c r="E6" s="129">
        <f t="shared" ref="E6:G6" si="2">E7+E9</f>
        <v>-19445.64</v>
      </c>
      <c r="F6" s="129">
        <f t="shared" si="2"/>
        <v>-50183.1</v>
      </c>
      <c r="G6" s="129">
        <f t="shared" si="2"/>
        <v>-7153.16</v>
      </c>
      <c r="H6" s="136">
        <v>38</v>
      </c>
      <c r="I6" s="111" t="s">
        <v>82</v>
      </c>
      <c r="J6" s="129">
        <f t="shared" ref="J6:J14" si="3">K6+N6</f>
        <v>29181065.73</v>
      </c>
      <c r="K6" s="129">
        <f t="shared" ref="K6:K27" si="4">L6+M6</f>
        <v>16487529.52</v>
      </c>
      <c r="L6" s="129">
        <f t="shared" ref="L6:N6" si="5">L7+L17</f>
        <v>15636246.9</v>
      </c>
      <c r="M6" s="129">
        <f t="shared" si="5"/>
        <v>851282.62</v>
      </c>
      <c r="N6" s="129">
        <f t="shared" si="5"/>
        <v>12693536.21</v>
      </c>
    </row>
    <row r="7" ht="28.5" customHeight="1" spans="1:14">
      <c r="A7" s="136">
        <v>2</v>
      </c>
      <c r="B7" s="111" t="s">
        <v>83</v>
      </c>
      <c r="C7" s="129">
        <f t="shared" si="0"/>
        <v>-18373.86</v>
      </c>
      <c r="D7" s="129">
        <f t="shared" si="1"/>
        <v>-16404.24</v>
      </c>
      <c r="E7" s="137">
        <v>-16404.24</v>
      </c>
      <c r="F7" s="137">
        <v>0</v>
      </c>
      <c r="G7" s="137">
        <v>-1969.62</v>
      </c>
      <c r="H7" s="136">
        <v>39</v>
      </c>
      <c r="I7" s="111" t="s">
        <v>84</v>
      </c>
      <c r="J7" s="129">
        <f t="shared" si="3"/>
        <v>25585363.56</v>
      </c>
      <c r="K7" s="129">
        <f t="shared" si="4"/>
        <v>14670615.04</v>
      </c>
      <c r="L7" s="129">
        <f t="shared" ref="L7:M7" si="6">L8+L10+L14+L15+L16</f>
        <v>13819332.42</v>
      </c>
      <c r="M7" s="129">
        <f t="shared" si="6"/>
        <v>851282.62</v>
      </c>
      <c r="N7" s="129">
        <f>N8+N10+N14+N16</f>
        <v>10914748.52</v>
      </c>
    </row>
    <row r="8" ht="28.5" customHeight="1" spans="1:14">
      <c r="A8" s="136">
        <v>3</v>
      </c>
      <c r="B8" s="111" t="s">
        <v>85</v>
      </c>
      <c r="C8" s="129">
        <f t="shared" si="0"/>
        <v>0</v>
      </c>
      <c r="D8" s="129">
        <f t="shared" si="1"/>
        <v>0</v>
      </c>
      <c r="E8" s="137">
        <v>0</v>
      </c>
      <c r="F8" s="137">
        <v>0</v>
      </c>
      <c r="G8" s="137">
        <v>0</v>
      </c>
      <c r="H8" s="136">
        <v>40</v>
      </c>
      <c r="I8" s="111" t="s">
        <v>86</v>
      </c>
      <c r="J8" s="129">
        <f t="shared" si="3"/>
        <v>1291018.88</v>
      </c>
      <c r="K8" s="129">
        <f t="shared" si="4"/>
        <v>1106207.85</v>
      </c>
      <c r="L8" s="137">
        <v>928170.08</v>
      </c>
      <c r="M8" s="137">
        <v>178037.77</v>
      </c>
      <c r="N8" s="137">
        <v>184811.03</v>
      </c>
    </row>
    <row r="9" ht="28.5" customHeight="1" spans="1:14">
      <c r="A9" s="136">
        <v>4</v>
      </c>
      <c r="B9" s="111" t="s">
        <v>87</v>
      </c>
      <c r="C9" s="129">
        <f t="shared" si="0"/>
        <v>-58408.04</v>
      </c>
      <c r="D9" s="129">
        <f t="shared" si="1"/>
        <v>-53224.5</v>
      </c>
      <c r="E9" s="137">
        <v>-3041.4</v>
      </c>
      <c r="F9" s="137">
        <v>-50183.1</v>
      </c>
      <c r="G9" s="137">
        <v>-5183.54</v>
      </c>
      <c r="H9" s="136">
        <v>41</v>
      </c>
      <c r="I9" s="122" t="s">
        <v>88</v>
      </c>
      <c r="J9" s="129">
        <f t="shared" si="3"/>
        <v>69239.87</v>
      </c>
      <c r="K9" s="129">
        <f t="shared" si="4"/>
        <v>0</v>
      </c>
      <c r="L9" s="137">
        <v>0</v>
      </c>
      <c r="M9" s="137">
        <v>0</v>
      </c>
      <c r="N9" s="137">
        <v>69239.87</v>
      </c>
    </row>
    <row r="10" ht="28.5" customHeight="1" spans="1:14">
      <c r="A10" s="136">
        <v>5</v>
      </c>
      <c r="B10" s="111" t="s">
        <v>89</v>
      </c>
      <c r="C10" s="129">
        <f t="shared" si="0"/>
        <v>57814.22</v>
      </c>
      <c r="D10" s="129">
        <f t="shared" si="1"/>
        <v>27283.16</v>
      </c>
      <c r="E10" s="129">
        <f t="shared" ref="E10:G10" si="7">E11+E12</f>
        <v>27283.16</v>
      </c>
      <c r="F10" s="129">
        <f t="shared" si="7"/>
        <v>0</v>
      </c>
      <c r="G10" s="129">
        <f t="shared" si="7"/>
        <v>30531.06</v>
      </c>
      <c r="H10" s="136">
        <v>42</v>
      </c>
      <c r="I10" s="111" t="s">
        <v>90</v>
      </c>
      <c r="J10" s="129">
        <f t="shared" si="3"/>
        <v>16695667.33</v>
      </c>
      <c r="K10" s="129">
        <f t="shared" si="4"/>
        <v>6014638.36</v>
      </c>
      <c r="L10" s="129">
        <f t="shared" ref="L10:N10" si="8">ROUND(L12+L13,2)</f>
        <v>5341393.51</v>
      </c>
      <c r="M10" s="129">
        <f t="shared" si="8"/>
        <v>673244.85</v>
      </c>
      <c r="N10" s="129">
        <f t="shared" si="8"/>
        <v>10681028.97</v>
      </c>
    </row>
    <row r="11" ht="28.5" customHeight="1" spans="1:14">
      <c r="A11" s="136">
        <v>6</v>
      </c>
      <c r="B11" s="111" t="s">
        <v>91</v>
      </c>
      <c r="C11" s="129">
        <f t="shared" si="0"/>
        <v>0</v>
      </c>
      <c r="D11" s="129">
        <f t="shared" si="1"/>
        <v>0</v>
      </c>
      <c r="E11" s="137">
        <v>0</v>
      </c>
      <c r="F11" s="137">
        <v>0</v>
      </c>
      <c r="G11" s="137">
        <v>0</v>
      </c>
      <c r="H11" s="136">
        <v>43</v>
      </c>
      <c r="I11" s="122" t="s">
        <v>92</v>
      </c>
      <c r="J11" s="129">
        <f t="shared" si="3"/>
        <v>369552.31</v>
      </c>
      <c r="K11" s="129">
        <f t="shared" si="4"/>
        <v>0</v>
      </c>
      <c r="L11" s="137">
        <v>0</v>
      </c>
      <c r="M11" s="137">
        <v>0</v>
      </c>
      <c r="N11" s="137">
        <v>369552.31</v>
      </c>
    </row>
    <row r="12" ht="28.5" customHeight="1" spans="1:14">
      <c r="A12" s="136">
        <v>7</v>
      </c>
      <c r="B12" s="111" t="s">
        <v>93</v>
      </c>
      <c r="C12" s="129">
        <f t="shared" si="0"/>
        <v>57814.22</v>
      </c>
      <c r="D12" s="129">
        <f t="shared" si="1"/>
        <v>27283.16</v>
      </c>
      <c r="E12" s="137">
        <v>27283.16</v>
      </c>
      <c r="F12" s="137">
        <v>0</v>
      </c>
      <c r="G12" s="137">
        <v>30531.06</v>
      </c>
      <c r="H12" s="136">
        <v>44</v>
      </c>
      <c r="I12" s="122" t="s">
        <v>94</v>
      </c>
      <c r="J12" s="129">
        <f t="shared" si="3"/>
        <v>15386444.22</v>
      </c>
      <c r="K12" s="129">
        <f t="shared" si="4"/>
        <v>5058121.82</v>
      </c>
      <c r="L12" s="139">
        <v>4471773.77</v>
      </c>
      <c r="M12" s="139">
        <v>586348.05</v>
      </c>
      <c r="N12" s="139">
        <v>10328322.4</v>
      </c>
    </row>
    <row r="13" ht="28.5" customHeight="1" spans="1:14">
      <c r="A13" s="136">
        <v>8</v>
      </c>
      <c r="B13" s="111" t="s">
        <v>95</v>
      </c>
      <c r="C13" s="129">
        <f t="shared" si="0"/>
        <v>0</v>
      </c>
      <c r="D13" s="129">
        <f t="shared" si="1"/>
        <v>0</v>
      </c>
      <c r="E13" s="137">
        <v>0</v>
      </c>
      <c r="F13" s="137">
        <v>0</v>
      </c>
      <c r="G13" s="137">
        <v>0</v>
      </c>
      <c r="H13" s="136">
        <v>45</v>
      </c>
      <c r="I13" s="122" t="s">
        <v>96</v>
      </c>
      <c r="J13" s="129">
        <f t="shared" si="3"/>
        <v>1309223.11</v>
      </c>
      <c r="K13" s="129">
        <f t="shared" si="4"/>
        <v>956516.54</v>
      </c>
      <c r="L13" s="139">
        <v>869619.74</v>
      </c>
      <c r="M13" s="139">
        <v>86896.8</v>
      </c>
      <c r="N13" s="139">
        <v>352706.57</v>
      </c>
    </row>
    <row r="14" ht="28.5" customHeight="1" spans="1:14">
      <c r="A14" s="136">
        <v>9</v>
      </c>
      <c r="B14" s="111" t="s">
        <v>97</v>
      </c>
      <c r="C14" s="129">
        <f t="shared" si="0"/>
        <v>0</v>
      </c>
      <c r="D14" s="129">
        <f t="shared" si="1"/>
        <v>0</v>
      </c>
      <c r="E14" s="137">
        <v>0</v>
      </c>
      <c r="F14" s="137">
        <v>0</v>
      </c>
      <c r="G14" s="137">
        <v>0</v>
      </c>
      <c r="H14" s="136">
        <v>46</v>
      </c>
      <c r="I14" s="111" t="s">
        <v>98</v>
      </c>
      <c r="J14" s="129">
        <f t="shared" si="3"/>
        <v>476351.87</v>
      </c>
      <c r="K14" s="129">
        <f t="shared" si="4"/>
        <v>476351.87</v>
      </c>
      <c r="L14" s="137">
        <v>476351.87</v>
      </c>
      <c r="M14" s="137">
        <v>0</v>
      </c>
      <c r="N14" s="137">
        <v>0</v>
      </c>
    </row>
    <row r="15" ht="28.5" customHeight="1" spans="1:14">
      <c r="A15" s="136">
        <v>10</v>
      </c>
      <c r="B15" s="111" t="s">
        <v>99</v>
      </c>
      <c r="C15" s="129">
        <f t="shared" si="0"/>
        <v>443828.95</v>
      </c>
      <c r="D15" s="129">
        <f t="shared" si="1"/>
        <v>443828.95</v>
      </c>
      <c r="E15" s="137">
        <v>443828.95</v>
      </c>
      <c r="F15" s="137">
        <v>0</v>
      </c>
      <c r="G15" s="137">
        <v>0</v>
      </c>
      <c r="H15" s="136">
        <v>47</v>
      </c>
      <c r="I15" s="111" t="s">
        <v>100</v>
      </c>
      <c r="J15" s="129">
        <f>K15</f>
        <v>7073416.96</v>
      </c>
      <c r="K15" s="129">
        <f t="shared" si="4"/>
        <v>7073416.96</v>
      </c>
      <c r="L15" s="137">
        <v>7073416.96</v>
      </c>
      <c r="M15" s="137"/>
      <c r="N15" s="35" t="s">
        <v>101</v>
      </c>
    </row>
    <row r="16" ht="28.5" customHeight="1" spans="1:14">
      <c r="A16" s="136">
        <v>11</v>
      </c>
      <c r="B16" s="111" t="s">
        <v>102</v>
      </c>
      <c r="C16" s="129">
        <f t="shared" si="0"/>
        <v>0</v>
      </c>
      <c r="D16" s="129">
        <f t="shared" si="1"/>
        <v>0</v>
      </c>
      <c r="E16" s="137">
        <v>0</v>
      </c>
      <c r="F16" s="137">
        <v>0</v>
      </c>
      <c r="G16" s="137">
        <v>0</v>
      </c>
      <c r="H16" s="136">
        <v>48</v>
      </c>
      <c r="I16" s="111" t="s">
        <v>103</v>
      </c>
      <c r="J16" s="129">
        <f t="shared" ref="J16:J27" si="9">K16+N16</f>
        <v>48908.52</v>
      </c>
      <c r="K16" s="129">
        <f t="shared" si="4"/>
        <v>0</v>
      </c>
      <c r="L16" s="137"/>
      <c r="M16" s="137"/>
      <c r="N16" s="137">
        <v>48908.52</v>
      </c>
    </row>
    <row r="17" ht="28.5" customHeight="1" spans="1:14">
      <c r="A17" s="136">
        <v>12</v>
      </c>
      <c r="B17" s="111" t="s">
        <v>104</v>
      </c>
      <c r="C17" s="129">
        <f t="shared" si="0"/>
        <v>0</v>
      </c>
      <c r="D17" s="129">
        <f t="shared" si="1"/>
        <v>0</v>
      </c>
      <c r="E17" s="137">
        <v>0</v>
      </c>
      <c r="F17" s="137">
        <v>0</v>
      </c>
      <c r="G17" s="137">
        <v>0</v>
      </c>
      <c r="H17" s="136">
        <v>49</v>
      </c>
      <c r="I17" s="111" t="s">
        <v>105</v>
      </c>
      <c r="J17" s="129">
        <f t="shared" si="9"/>
        <v>3595702.17</v>
      </c>
      <c r="K17" s="129">
        <f t="shared" si="4"/>
        <v>1816914.48</v>
      </c>
      <c r="L17" s="129">
        <f t="shared" ref="L17:N17" si="10">L18+L20+L24+L25+L26</f>
        <v>1816914.48</v>
      </c>
      <c r="M17" s="129">
        <f t="shared" si="10"/>
        <v>0</v>
      </c>
      <c r="N17" s="129">
        <f t="shared" si="10"/>
        <v>1778787.69</v>
      </c>
    </row>
    <row r="18" ht="28.5" customHeight="1" spans="1:14">
      <c r="A18" s="136">
        <v>13</v>
      </c>
      <c r="B18" s="111" t="s">
        <v>106</v>
      </c>
      <c r="C18" s="129">
        <f t="shared" si="0"/>
        <v>0</v>
      </c>
      <c r="D18" s="129">
        <f t="shared" si="1"/>
        <v>0</v>
      </c>
      <c r="E18" s="137">
        <v>0</v>
      </c>
      <c r="F18" s="137">
        <v>0</v>
      </c>
      <c r="G18" s="137">
        <v>0</v>
      </c>
      <c r="H18" s="136">
        <v>50</v>
      </c>
      <c r="I18" s="111" t="s">
        <v>86</v>
      </c>
      <c r="J18" s="129">
        <f t="shared" si="9"/>
        <v>436568.36</v>
      </c>
      <c r="K18" s="129">
        <f t="shared" si="4"/>
        <v>394505.09</v>
      </c>
      <c r="L18" s="139">
        <v>394505.09</v>
      </c>
      <c r="M18" s="139">
        <v>0</v>
      </c>
      <c r="N18" s="139">
        <v>42063.27</v>
      </c>
    </row>
    <row r="19" ht="28.5" customHeight="1" spans="1:14">
      <c r="A19" s="136">
        <v>14</v>
      </c>
      <c r="B19" s="111"/>
      <c r="C19" s="111"/>
      <c r="D19" s="111"/>
      <c r="E19" s="111"/>
      <c r="F19" s="111"/>
      <c r="G19" s="111"/>
      <c r="H19" s="136">
        <v>51</v>
      </c>
      <c r="I19" s="148" t="s">
        <v>88</v>
      </c>
      <c r="J19" s="129">
        <f t="shared" si="9"/>
        <v>899.3</v>
      </c>
      <c r="K19" s="129">
        <f t="shared" si="4"/>
        <v>0</v>
      </c>
      <c r="L19" s="137">
        <v>0</v>
      </c>
      <c r="M19" s="137">
        <v>0</v>
      </c>
      <c r="N19" s="137">
        <v>899.3</v>
      </c>
    </row>
    <row r="20" ht="28.5" customHeight="1" spans="1:14">
      <c r="A20" s="136">
        <v>15</v>
      </c>
      <c r="B20" s="111"/>
      <c r="C20" s="111"/>
      <c r="D20" s="111"/>
      <c r="E20" s="111"/>
      <c r="F20" s="111"/>
      <c r="G20" s="111"/>
      <c r="H20" s="136">
        <v>52</v>
      </c>
      <c r="I20" s="111" t="s">
        <v>90</v>
      </c>
      <c r="J20" s="129">
        <f t="shared" si="9"/>
        <v>3104127.62</v>
      </c>
      <c r="K20" s="129">
        <f t="shared" si="4"/>
        <v>1422409.39</v>
      </c>
      <c r="L20" s="129">
        <f t="shared" ref="L20:N20" si="11">L22+L23</f>
        <v>1422409.39</v>
      </c>
      <c r="M20" s="129">
        <f t="shared" si="11"/>
        <v>0</v>
      </c>
      <c r="N20" s="129">
        <f t="shared" si="11"/>
        <v>1681718.23</v>
      </c>
    </row>
    <row r="21" ht="28.5" customHeight="1" spans="1:14">
      <c r="A21" s="136">
        <v>16</v>
      </c>
      <c r="B21" s="111"/>
      <c r="C21" s="111"/>
      <c r="D21" s="111"/>
      <c r="E21" s="111"/>
      <c r="F21" s="111"/>
      <c r="G21" s="111"/>
      <c r="H21" s="136">
        <v>53</v>
      </c>
      <c r="I21" s="148" t="s">
        <v>92</v>
      </c>
      <c r="J21" s="129">
        <f t="shared" si="9"/>
        <v>27748.14</v>
      </c>
      <c r="K21" s="129">
        <f t="shared" si="4"/>
        <v>0</v>
      </c>
      <c r="L21" s="137">
        <v>0</v>
      </c>
      <c r="M21" s="137">
        <v>0</v>
      </c>
      <c r="N21" s="137">
        <v>27748.14</v>
      </c>
    </row>
    <row r="22" ht="28.5" customHeight="1" spans="1:14">
      <c r="A22" s="136">
        <v>17</v>
      </c>
      <c r="B22" s="111"/>
      <c r="C22" s="111"/>
      <c r="D22" s="111"/>
      <c r="E22" s="111"/>
      <c r="F22" s="111"/>
      <c r="G22" s="111"/>
      <c r="H22" s="136">
        <v>54</v>
      </c>
      <c r="I22" s="122" t="s">
        <v>94</v>
      </c>
      <c r="J22" s="129">
        <f t="shared" si="9"/>
        <v>2139578.37</v>
      </c>
      <c r="K22" s="129">
        <f t="shared" si="4"/>
        <v>703102.03</v>
      </c>
      <c r="L22" s="139">
        <v>703102.03</v>
      </c>
      <c r="M22" s="139">
        <v>0</v>
      </c>
      <c r="N22" s="139">
        <v>1436476.34</v>
      </c>
    </row>
    <row r="23" ht="28.5" customHeight="1" spans="1:14">
      <c r="A23" s="136">
        <v>18</v>
      </c>
      <c r="B23" s="14"/>
      <c r="C23" s="111"/>
      <c r="D23" s="111"/>
      <c r="E23" s="111"/>
      <c r="F23" s="111"/>
      <c r="G23" s="111"/>
      <c r="H23" s="136">
        <v>55</v>
      </c>
      <c r="I23" s="122" t="s">
        <v>96</v>
      </c>
      <c r="J23" s="129">
        <f t="shared" si="9"/>
        <v>964549.25</v>
      </c>
      <c r="K23" s="129">
        <f t="shared" si="4"/>
        <v>719307.36</v>
      </c>
      <c r="L23" s="139">
        <v>719307.36</v>
      </c>
      <c r="M23" s="139">
        <v>0</v>
      </c>
      <c r="N23" s="139">
        <v>245241.89</v>
      </c>
    </row>
    <row r="24" ht="28.5" customHeight="1" spans="1:14">
      <c r="A24" s="136">
        <v>19</v>
      </c>
      <c r="B24" s="14"/>
      <c r="C24" s="111"/>
      <c r="D24" s="111"/>
      <c r="E24" s="111"/>
      <c r="F24" s="111"/>
      <c r="G24" s="111"/>
      <c r="H24" s="136">
        <v>56</v>
      </c>
      <c r="I24" s="111" t="s">
        <v>107</v>
      </c>
      <c r="J24" s="129">
        <f t="shared" si="9"/>
        <v>0</v>
      </c>
      <c r="K24" s="129">
        <f t="shared" si="4"/>
        <v>0</v>
      </c>
      <c r="L24" s="137">
        <v>0</v>
      </c>
      <c r="M24" s="137">
        <v>0</v>
      </c>
      <c r="N24" s="137">
        <v>0</v>
      </c>
    </row>
    <row r="25" ht="28.5" customHeight="1" spans="1:14">
      <c r="A25" s="136">
        <v>20</v>
      </c>
      <c r="B25" s="14"/>
      <c r="C25" s="111"/>
      <c r="D25" s="111"/>
      <c r="E25" s="111"/>
      <c r="F25" s="111"/>
      <c r="G25" s="111"/>
      <c r="H25" s="136">
        <v>57</v>
      </c>
      <c r="I25" s="111" t="s">
        <v>100</v>
      </c>
      <c r="J25" s="129">
        <f t="shared" si="9"/>
        <v>0</v>
      </c>
      <c r="K25" s="129">
        <f t="shared" si="4"/>
        <v>0</v>
      </c>
      <c r="L25" s="137">
        <v>0</v>
      </c>
      <c r="M25" s="137">
        <v>0</v>
      </c>
      <c r="N25" s="137">
        <v>0</v>
      </c>
    </row>
    <row r="26" ht="28.5" customHeight="1" spans="1:14">
      <c r="A26" s="136">
        <v>21</v>
      </c>
      <c r="B26" s="14"/>
      <c r="C26" s="111"/>
      <c r="D26" s="111"/>
      <c r="E26" s="111"/>
      <c r="F26" s="111"/>
      <c r="G26" s="111"/>
      <c r="H26" s="136">
        <v>58</v>
      </c>
      <c r="I26" s="111" t="s">
        <v>103</v>
      </c>
      <c r="J26" s="129">
        <f t="shared" si="9"/>
        <v>55006.19</v>
      </c>
      <c r="K26" s="129">
        <f t="shared" si="4"/>
        <v>0</v>
      </c>
      <c r="L26" s="137">
        <v>0</v>
      </c>
      <c r="M26" s="137">
        <v>0</v>
      </c>
      <c r="N26" s="137">
        <v>55006.19</v>
      </c>
    </row>
    <row r="27" ht="28.5" customHeight="1" spans="1:14">
      <c r="A27" s="136">
        <v>22</v>
      </c>
      <c r="B27" s="14"/>
      <c r="C27" s="111"/>
      <c r="D27" s="111"/>
      <c r="E27" s="111"/>
      <c r="F27" s="111"/>
      <c r="G27" s="111"/>
      <c r="H27" s="136">
        <v>59</v>
      </c>
      <c r="I27" s="111" t="s">
        <v>108</v>
      </c>
      <c r="J27" s="129">
        <f t="shared" si="9"/>
        <v>88092.29</v>
      </c>
      <c r="K27" s="129">
        <f t="shared" si="4"/>
        <v>34035.67</v>
      </c>
      <c r="L27" s="137">
        <v>30723.73</v>
      </c>
      <c r="M27" s="137">
        <v>3311.94</v>
      </c>
      <c r="N27" s="137">
        <v>54056.62</v>
      </c>
    </row>
    <row r="28" ht="28.5" customHeight="1" spans="1:14">
      <c r="A28" s="136">
        <v>23</v>
      </c>
      <c r="B28" s="14"/>
      <c r="C28" s="111"/>
      <c r="D28" s="111"/>
      <c r="E28" s="111"/>
      <c r="F28" s="111"/>
      <c r="G28" s="111"/>
      <c r="H28" s="136">
        <v>60</v>
      </c>
      <c r="I28" s="122"/>
      <c r="J28" s="122"/>
      <c r="K28" s="122"/>
      <c r="L28" s="122"/>
      <c r="M28" s="122"/>
      <c r="N28" s="122"/>
    </row>
    <row r="29" ht="28.5" customHeight="1" spans="1:14">
      <c r="A29" s="136">
        <v>24</v>
      </c>
      <c r="B29" s="14"/>
      <c r="C29" s="111"/>
      <c r="D29" s="111"/>
      <c r="E29" s="111"/>
      <c r="F29" s="111"/>
      <c r="G29" s="111"/>
      <c r="H29" s="136">
        <v>61</v>
      </c>
      <c r="I29" s="122" t="s">
        <v>109</v>
      </c>
      <c r="J29" s="129">
        <f t="shared" ref="J29:J42" si="12">K29+N29</f>
        <v>0</v>
      </c>
      <c r="K29" s="129">
        <f t="shared" ref="K29:K42" si="13">L29+M29</f>
        <v>0</v>
      </c>
      <c r="L29" s="137"/>
      <c r="M29" s="137"/>
      <c r="N29" s="137"/>
    </row>
    <row r="30" ht="28.5" customHeight="1" spans="1:14">
      <c r="A30" s="136">
        <v>25</v>
      </c>
      <c r="B30" s="111" t="s">
        <v>110</v>
      </c>
      <c r="C30" s="129">
        <f t="shared" ref="C30:C37" si="14">D30+G30</f>
        <v>498440.97</v>
      </c>
      <c r="D30" s="129">
        <f t="shared" ref="D30:D37" si="15">E30+F30</f>
        <v>0</v>
      </c>
      <c r="E30" s="137"/>
      <c r="F30" s="137"/>
      <c r="G30" s="137">
        <v>498440.97</v>
      </c>
      <c r="H30" s="136">
        <v>62</v>
      </c>
      <c r="I30" s="111" t="s">
        <v>111</v>
      </c>
      <c r="J30" s="129">
        <f t="shared" si="12"/>
        <v>217562.9</v>
      </c>
      <c r="K30" s="129">
        <f t="shared" si="13"/>
        <v>0</v>
      </c>
      <c r="L30" s="137"/>
      <c r="M30" s="137"/>
      <c r="N30" s="137">
        <v>217562.9</v>
      </c>
    </row>
    <row r="31" ht="28.5" customHeight="1" spans="1:14">
      <c r="A31" s="136">
        <v>26</v>
      </c>
      <c r="B31" s="138" t="s">
        <v>112</v>
      </c>
      <c r="C31" s="129">
        <f t="shared" si="14"/>
        <v>923302.24</v>
      </c>
      <c r="D31" s="129">
        <f t="shared" si="15"/>
        <v>401483.37</v>
      </c>
      <c r="E31" s="129">
        <f t="shared" ref="E31:G31" si="16">E6+E10+E13+E15+E17+E18+E30</f>
        <v>451666.47</v>
      </c>
      <c r="F31" s="129">
        <f t="shared" si="16"/>
        <v>-50183.1</v>
      </c>
      <c r="G31" s="129">
        <f t="shared" si="16"/>
        <v>521818.87</v>
      </c>
      <c r="H31" s="136">
        <v>63</v>
      </c>
      <c r="I31" s="138" t="s">
        <v>113</v>
      </c>
      <c r="J31" s="129">
        <f t="shared" si="12"/>
        <v>29486720.92</v>
      </c>
      <c r="K31" s="129">
        <f t="shared" si="13"/>
        <v>16521565.19</v>
      </c>
      <c r="L31" s="129">
        <f t="shared" ref="L31:N31" si="17">L30+L27+L6</f>
        <v>15666970.63</v>
      </c>
      <c r="M31" s="129">
        <f t="shared" si="17"/>
        <v>854594.56</v>
      </c>
      <c r="N31" s="129">
        <f t="shared" si="17"/>
        <v>12965155.73</v>
      </c>
    </row>
    <row r="32" ht="28.5" customHeight="1" spans="1:14">
      <c r="A32" s="136">
        <v>27</v>
      </c>
      <c r="B32" s="111" t="s">
        <v>114</v>
      </c>
      <c r="C32" s="129">
        <f t="shared" si="14"/>
        <v>39050000</v>
      </c>
      <c r="D32" s="129">
        <f t="shared" si="15"/>
        <v>20050000</v>
      </c>
      <c r="E32" s="137">
        <v>19000000</v>
      </c>
      <c r="F32" s="137">
        <v>1050000</v>
      </c>
      <c r="G32" s="137">
        <v>19000000</v>
      </c>
      <c r="H32" s="136">
        <v>64</v>
      </c>
      <c r="I32" s="111" t="s">
        <v>115</v>
      </c>
      <c r="J32" s="129">
        <f t="shared" si="12"/>
        <v>0</v>
      </c>
      <c r="K32" s="129">
        <f t="shared" si="13"/>
        <v>0</v>
      </c>
      <c r="L32" s="137">
        <v>0</v>
      </c>
      <c r="M32" s="137">
        <v>0</v>
      </c>
      <c r="N32" s="137">
        <v>0</v>
      </c>
    </row>
    <row r="33" ht="28.5" customHeight="1" spans="1:14">
      <c r="A33" s="136">
        <v>28</v>
      </c>
      <c r="B33" s="67" t="s">
        <v>116</v>
      </c>
      <c r="C33" s="129">
        <f t="shared" si="14"/>
        <v>0</v>
      </c>
      <c r="D33" s="129">
        <f t="shared" si="15"/>
        <v>0</v>
      </c>
      <c r="E33" s="139"/>
      <c r="F33" s="139"/>
      <c r="G33" s="139"/>
      <c r="H33" s="136">
        <v>65</v>
      </c>
      <c r="I33" s="67" t="s">
        <v>117</v>
      </c>
      <c r="J33" s="129">
        <f t="shared" si="12"/>
        <v>0</v>
      </c>
      <c r="K33" s="129">
        <f t="shared" si="13"/>
        <v>0</v>
      </c>
      <c r="L33" s="137">
        <v>0</v>
      </c>
      <c r="M33" s="137">
        <v>0</v>
      </c>
      <c r="N33" s="137">
        <v>0</v>
      </c>
    </row>
    <row r="34" ht="28.5" customHeight="1" spans="1:14">
      <c r="A34" s="136">
        <v>29</v>
      </c>
      <c r="B34" s="111" t="s">
        <v>118</v>
      </c>
      <c r="C34" s="129">
        <f t="shared" si="14"/>
        <v>0</v>
      </c>
      <c r="D34" s="129">
        <f t="shared" si="15"/>
        <v>0</v>
      </c>
      <c r="E34" s="137"/>
      <c r="F34" s="137"/>
      <c r="G34" s="137"/>
      <c r="H34" s="136">
        <v>66</v>
      </c>
      <c r="I34" s="111" t="s">
        <v>119</v>
      </c>
      <c r="J34" s="129">
        <f t="shared" si="12"/>
        <v>1000444.14</v>
      </c>
      <c r="K34" s="129">
        <f t="shared" si="13"/>
        <v>471472.11</v>
      </c>
      <c r="L34" s="137">
        <v>471472.11</v>
      </c>
      <c r="M34" s="137">
        <v>0</v>
      </c>
      <c r="N34" s="137">
        <v>528972.03</v>
      </c>
    </row>
    <row r="35" ht="28.5" customHeight="1" spans="1:14">
      <c r="A35" s="136">
        <v>30</v>
      </c>
      <c r="B35" s="67" t="s">
        <v>120</v>
      </c>
      <c r="C35" s="129">
        <f t="shared" si="14"/>
        <v>0</v>
      </c>
      <c r="D35" s="129">
        <f t="shared" si="15"/>
        <v>0</v>
      </c>
      <c r="E35" s="139"/>
      <c r="F35" s="139"/>
      <c r="G35" s="139"/>
      <c r="H35" s="136">
        <v>67</v>
      </c>
      <c r="I35" s="67" t="s">
        <v>121</v>
      </c>
      <c r="J35" s="129">
        <f t="shared" si="12"/>
        <v>0</v>
      </c>
      <c r="K35" s="129">
        <f t="shared" si="13"/>
        <v>0</v>
      </c>
      <c r="L35" s="137">
        <v>0</v>
      </c>
      <c r="M35" s="137">
        <v>0</v>
      </c>
      <c r="N35" s="137">
        <v>0</v>
      </c>
    </row>
    <row r="36" ht="28.5" customHeight="1" spans="1:14">
      <c r="A36" s="136">
        <v>31</v>
      </c>
      <c r="B36" s="140" t="s">
        <v>122</v>
      </c>
      <c r="C36" s="129">
        <f t="shared" si="14"/>
        <v>923302.24</v>
      </c>
      <c r="D36" s="129">
        <f t="shared" si="15"/>
        <v>401483.37</v>
      </c>
      <c r="E36" s="129">
        <f t="shared" ref="E36:G36" si="18">E31+E33+E35</f>
        <v>451666.47</v>
      </c>
      <c r="F36" s="129">
        <f t="shared" si="18"/>
        <v>-50183.1</v>
      </c>
      <c r="G36" s="129">
        <f t="shared" si="18"/>
        <v>521818.87</v>
      </c>
      <c r="H36" s="136">
        <v>68</v>
      </c>
      <c r="I36" s="149" t="s">
        <v>123</v>
      </c>
      <c r="J36" s="129">
        <f t="shared" si="12"/>
        <v>29486720.92</v>
      </c>
      <c r="K36" s="129">
        <f t="shared" si="13"/>
        <v>16521565.19</v>
      </c>
      <c r="L36" s="129">
        <f t="shared" ref="L36:N36" si="19">L31+L33+L35</f>
        <v>15666970.63</v>
      </c>
      <c r="M36" s="129">
        <f t="shared" si="19"/>
        <v>854594.56</v>
      </c>
      <c r="N36" s="129">
        <f t="shared" si="19"/>
        <v>12965155.73</v>
      </c>
    </row>
    <row r="37" ht="28.5" customHeight="1" spans="1:14">
      <c r="A37" s="136">
        <v>32</v>
      </c>
      <c r="B37" s="138" t="s">
        <v>124</v>
      </c>
      <c r="C37" s="129">
        <f t="shared" si="14"/>
        <v>39973302.24</v>
      </c>
      <c r="D37" s="129">
        <f t="shared" si="15"/>
        <v>20451483.37</v>
      </c>
      <c r="E37" s="129">
        <f t="shared" ref="E37:G37" si="20">E31+E32+E34</f>
        <v>19451666.47</v>
      </c>
      <c r="F37" s="129">
        <f t="shared" si="20"/>
        <v>999816.9</v>
      </c>
      <c r="G37" s="129">
        <f t="shared" si="20"/>
        <v>19521818.87</v>
      </c>
      <c r="H37" s="136">
        <v>69</v>
      </c>
      <c r="I37" s="138" t="s">
        <v>125</v>
      </c>
      <c r="J37" s="129">
        <f t="shared" si="12"/>
        <v>30487165.06</v>
      </c>
      <c r="K37" s="129">
        <f t="shared" si="13"/>
        <v>16993037.3</v>
      </c>
      <c r="L37" s="129">
        <f t="shared" ref="L37:N37" si="21">L31+L32+L34</f>
        <v>16138442.74</v>
      </c>
      <c r="M37" s="129">
        <f t="shared" si="21"/>
        <v>854594.56</v>
      </c>
      <c r="N37" s="129">
        <f t="shared" si="21"/>
        <v>13494127.76</v>
      </c>
    </row>
    <row r="38" ht="28.5" customHeight="1" spans="1:14">
      <c r="A38" s="136">
        <v>33</v>
      </c>
      <c r="B38" s="14"/>
      <c r="C38" s="14"/>
      <c r="D38" s="14"/>
      <c r="E38" s="14"/>
      <c r="F38" s="14"/>
      <c r="G38" s="14"/>
      <c r="H38" s="136">
        <v>70</v>
      </c>
      <c r="I38" s="138" t="s">
        <v>126</v>
      </c>
      <c r="J38" s="129">
        <f t="shared" si="12"/>
        <v>9486137.18</v>
      </c>
      <c r="K38" s="129">
        <f t="shared" si="13"/>
        <v>3458446.07</v>
      </c>
      <c r="L38" s="129">
        <f t="shared" ref="L38:N38" si="22">E37-L37</f>
        <v>3313223.73</v>
      </c>
      <c r="M38" s="129">
        <f t="shared" si="22"/>
        <v>145222.34</v>
      </c>
      <c r="N38" s="129">
        <f t="shared" si="22"/>
        <v>6027691.11</v>
      </c>
    </row>
    <row r="39" ht="28.5" customHeight="1" spans="1:14">
      <c r="A39" s="136">
        <v>34</v>
      </c>
      <c r="B39" s="14"/>
      <c r="C39" s="14"/>
      <c r="D39" s="14"/>
      <c r="E39" s="14"/>
      <c r="F39" s="14"/>
      <c r="G39" s="14"/>
      <c r="H39" s="136">
        <v>71</v>
      </c>
      <c r="I39" s="122" t="s">
        <v>127</v>
      </c>
      <c r="J39" s="129">
        <f t="shared" si="12"/>
        <v>0</v>
      </c>
      <c r="K39" s="129">
        <f t="shared" si="13"/>
        <v>0</v>
      </c>
      <c r="L39" s="137"/>
      <c r="M39" s="137"/>
      <c r="N39" s="137"/>
    </row>
    <row r="40" ht="28.5" customHeight="1" spans="1:14">
      <c r="A40" s="136">
        <v>35</v>
      </c>
      <c r="B40" s="111" t="s">
        <v>128</v>
      </c>
      <c r="C40" s="129">
        <f t="shared" ref="C40:C42" si="23">D40+G40</f>
        <v>136808.47</v>
      </c>
      <c r="D40" s="129">
        <f t="shared" ref="D40:D42" si="24">E40+F40</f>
        <v>136808.47</v>
      </c>
      <c r="E40" s="137">
        <v>136808.47</v>
      </c>
      <c r="F40" s="137"/>
      <c r="G40" s="137"/>
      <c r="H40" s="136">
        <v>72</v>
      </c>
      <c r="I40" s="111" t="s">
        <v>129</v>
      </c>
      <c r="J40" s="129">
        <f t="shared" si="12"/>
        <v>9622945.65</v>
      </c>
      <c r="K40" s="129">
        <f t="shared" si="13"/>
        <v>3595254.54</v>
      </c>
      <c r="L40" s="129">
        <f t="shared" ref="L40:N40" si="25">E40+L38</f>
        <v>3450032.2</v>
      </c>
      <c r="M40" s="129">
        <f t="shared" si="25"/>
        <v>145222.34</v>
      </c>
      <c r="N40" s="129">
        <f t="shared" si="25"/>
        <v>6027691.11</v>
      </c>
    </row>
    <row r="41" ht="28.5" customHeight="1" spans="1:14">
      <c r="A41" s="136">
        <v>36</v>
      </c>
      <c r="B41" s="122" t="s">
        <v>127</v>
      </c>
      <c r="C41" s="129">
        <f t="shared" si="23"/>
        <v>0</v>
      </c>
      <c r="D41" s="129">
        <f t="shared" si="24"/>
        <v>0</v>
      </c>
      <c r="E41" s="137"/>
      <c r="F41" s="137"/>
      <c r="G41" s="137"/>
      <c r="H41" s="136">
        <v>73</v>
      </c>
      <c r="I41" s="122" t="s">
        <v>127</v>
      </c>
      <c r="J41" s="129">
        <f t="shared" si="12"/>
        <v>0</v>
      </c>
      <c r="K41" s="129">
        <f t="shared" si="13"/>
        <v>0</v>
      </c>
      <c r="L41" s="129">
        <f t="shared" ref="L41:N41" si="26">ROUND(E41+L39,2)</f>
        <v>0</v>
      </c>
      <c r="M41" s="129">
        <f t="shared" si="26"/>
        <v>0</v>
      </c>
      <c r="N41" s="129">
        <f t="shared" si="26"/>
        <v>0</v>
      </c>
    </row>
    <row r="42" ht="28.5" customHeight="1" spans="1:14">
      <c r="A42" s="136">
        <v>37</v>
      </c>
      <c r="B42" s="136" t="s">
        <v>130</v>
      </c>
      <c r="C42" s="129">
        <f t="shared" si="23"/>
        <v>40110110.71</v>
      </c>
      <c r="D42" s="129">
        <f t="shared" si="24"/>
        <v>20588291.84</v>
      </c>
      <c r="E42" s="129">
        <f t="shared" ref="E42:G42" si="27">E37+E40</f>
        <v>19588474.94</v>
      </c>
      <c r="F42" s="129">
        <f t="shared" si="27"/>
        <v>999816.9</v>
      </c>
      <c r="G42" s="129">
        <f t="shared" si="27"/>
        <v>19521818.87</v>
      </c>
      <c r="H42" s="136">
        <v>74</v>
      </c>
      <c r="I42" s="136" t="s">
        <v>130</v>
      </c>
      <c r="J42" s="129">
        <f t="shared" si="12"/>
        <v>40110110.71</v>
      </c>
      <c r="K42" s="129">
        <f t="shared" si="13"/>
        <v>20588291.84</v>
      </c>
      <c r="L42" s="129">
        <f t="shared" ref="L42:N42" si="28">L37+L40</f>
        <v>19588474.94</v>
      </c>
      <c r="M42" s="129">
        <f t="shared" si="28"/>
        <v>999816.9</v>
      </c>
      <c r="N42" s="129">
        <f t="shared" si="28"/>
        <v>19521818.87</v>
      </c>
    </row>
    <row r="43" s="131" customFormat="1" ht="45" customHeight="1" spans="1:14">
      <c r="A43" s="141" t="s">
        <v>131</v>
      </c>
      <c r="B43" s="141"/>
      <c r="C43" s="142"/>
      <c r="D43" s="142"/>
      <c r="E43" s="142"/>
      <c r="F43" s="142"/>
      <c r="G43" s="142"/>
      <c r="H43" s="141"/>
      <c r="I43" s="141"/>
      <c r="J43" s="142"/>
      <c r="K43" s="142"/>
      <c r="L43" s="142"/>
      <c r="M43" s="142"/>
      <c r="N43" s="142"/>
    </row>
    <row r="44" ht="16.5" customHeight="1" spans="1:14">
      <c r="A44" s="37" t="s">
        <v>132</v>
      </c>
      <c r="B44" s="37"/>
      <c r="C44" s="143"/>
      <c r="D44" s="143"/>
      <c r="E44" s="143"/>
      <c r="F44" s="143"/>
      <c r="G44" s="143"/>
      <c r="H44" s="37"/>
      <c r="I44" s="37"/>
      <c r="J44" s="143"/>
      <c r="K44" s="143"/>
      <c r="L44" s="143"/>
      <c r="M44" s="143"/>
      <c r="N44" s="143"/>
    </row>
    <row r="45" s="131" customFormat="1" ht="45" customHeight="1" spans="1:14">
      <c r="A45" s="144" t="s">
        <v>133</v>
      </c>
      <c r="B45" s="144"/>
      <c r="C45" s="145"/>
      <c r="D45" s="145"/>
      <c r="E45" s="145"/>
      <c r="F45" s="145"/>
      <c r="G45" s="145"/>
      <c r="H45" s="144"/>
      <c r="I45" s="144"/>
      <c r="J45" s="145"/>
      <c r="K45" s="145"/>
      <c r="L45" s="145"/>
      <c r="M45" s="145"/>
      <c r="N45" s="145"/>
    </row>
    <row r="46" ht="15" customHeight="1" spans="1:14">
      <c r="A46" s="146" t="s">
        <v>134</v>
      </c>
      <c r="B46" s="146"/>
      <c r="C46" s="147"/>
      <c r="D46" s="147"/>
      <c r="E46" s="147"/>
      <c r="F46" s="147"/>
      <c r="G46" s="147"/>
      <c r="H46" s="146"/>
      <c r="I46" s="146"/>
      <c r="J46" s="147"/>
      <c r="K46" s="147"/>
      <c r="L46" s="147"/>
      <c r="M46" s="147"/>
      <c r="N46" s="147"/>
    </row>
  </sheetData>
  <mergeCells count="17">
    <mergeCell ref="A1:N1"/>
    <mergeCell ref="B3:D3"/>
    <mergeCell ref="G3:H3"/>
    <mergeCell ref="D4:F4"/>
    <mergeCell ref="K4:M4"/>
    <mergeCell ref="A43:N43"/>
    <mergeCell ref="A44:N44"/>
    <mergeCell ref="A45:N45"/>
    <mergeCell ref="A46:N46"/>
    <mergeCell ref="A4:A5"/>
    <mergeCell ref="B4:B5"/>
    <mergeCell ref="C4:C5"/>
    <mergeCell ref="G4:G5"/>
    <mergeCell ref="H4:H5"/>
    <mergeCell ref="I4:I5"/>
    <mergeCell ref="J4:J5"/>
    <mergeCell ref="N4:N5"/>
  </mergeCells>
  <printOptions horizontalCentered="1" verticalCentered="1"/>
  <pageMargins left="0.67" right="0.51" top="0.59" bottom="0.55" header="0.51" footer="0.51"/>
  <pageSetup paperSize="77" scale="40" pageOrder="overThenDown" orientation="landscape" blackAndWhite="1"/>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17"/>
  <sheetViews>
    <sheetView zoomScale="110" zoomScaleNormal="110" workbookViewId="0">
      <selection activeCell="F6" sqref="F6:F7"/>
    </sheetView>
  </sheetViews>
  <sheetFormatPr defaultColWidth="8" defaultRowHeight="14.25" customHeight="1" outlineLevelCol="5"/>
  <cols>
    <col min="1" max="1" width="11" style="25" customWidth="1"/>
    <col min="2" max="2" width="23.7166666666667" style="25" customWidth="1"/>
    <col min="3" max="3" width="30" style="25" customWidth="1"/>
    <col min="4" max="4" width="8.575" style="25" customWidth="1"/>
    <col min="5" max="5" width="27.7166666666667" style="25" customWidth="1"/>
    <col min="6" max="6" width="29" style="25" customWidth="1"/>
  </cols>
  <sheetData>
    <row r="1" ht="49.5" customHeight="1" spans="1:6">
      <c r="A1" s="123" t="s">
        <v>135</v>
      </c>
      <c r="B1" s="123"/>
      <c r="C1" s="123"/>
      <c r="D1" s="123"/>
      <c r="E1" s="123"/>
      <c r="F1" s="123"/>
    </row>
    <row r="2" ht="13.5" customHeight="1" spans="1:6">
      <c r="A2" s="124"/>
      <c r="B2" s="124"/>
      <c r="C2" s="124"/>
      <c r="D2" s="124"/>
      <c r="E2" s="124"/>
      <c r="F2" s="125" t="s">
        <v>136</v>
      </c>
    </row>
    <row r="3" customHeight="1" spans="1:6">
      <c r="A3" s="5" t="s">
        <v>48</v>
      </c>
      <c r="B3" s="6" t="s">
        <v>3</v>
      </c>
      <c r="C3" s="6"/>
      <c r="D3" s="103" t="s">
        <v>72</v>
      </c>
      <c r="E3" s="126"/>
      <c r="F3" s="5" t="s">
        <v>49</v>
      </c>
    </row>
    <row r="4" customHeight="1" spans="1:6">
      <c r="A4" s="9" t="s">
        <v>50</v>
      </c>
      <c r="B4" s="9" t="s">
        <v>51</v>
      </c>
      <c r="C4" s="15" t="s">
        <v>137</v>
      </c>
      <c r="D4" s="9" t="s">
        <v>138</v>
      </c>
      <c r="E4" s="9" t="s">
        <v>77</v>
      </c>
      <c r="F4" s="15" t="s">
        <v>139</v>
      </c>
    </row>
    <row r="5" customHeight="1" spans="1:6">
      <c r="A5" s="13"/>
      <c r="B5" s="13"/>
      <c r="C5" s="15" t="s">
        <v>140</v>
      </c>
      <c r="D5" s="13"/>
      <c r="E5" s="13"/>
      <c r="F5" s="15" t="s">
        <v>140</v>
      </c>
    </row>
    <row r="6" ht="23.25" customHeight="1" spans="1:6">
      <c r="A6" s="15">
        <v>1</v>
      </c>
      <c r="B6" s="34" t="s">
        <v>141</v>
      </c>
      <c r="C6" s="66"/>
      <c r="D6" s="15">
        <v>11</v>
      </c>
      <c r="E6" s="34" t="s">
        <v>142</v>
      </c>
      <c r="F6" s="66">
        <v>72667.22</v>
      </c>
    </row>
    <row r="7" ht="23.25" customHeight="1" spans="1:6">
      <c r="A7" s="15">
        <v>2</v>
      </c>
      <c r="B7" s="34" t="s">
        <v>143</v>
      </c>
      <c r="C7" s="66"/>
      <c r="D7" s="15">
        <v>12</v>
      </c>
      <c r="E7" s="67" t="s">
        <v>144</v>
      </c>
      <c r="F7" s="127">
        <v>1240000</v>
      </c>
    </row>
    <row r="8" ht="23.25" customHeight="1" spans="1:6">
      <c r="A8" s="15">
        <v>3</v>
      </c>
      <c r="B8" s="68" t="s">
        <v>145</v>
      </c>
      <c r="C8" s="66"/>
      <c r="D8" s="15">
        <v>13</v>
      </c>
      <c r="E8" s="34" t="s">
        <v>146</v>
      </c>
      <c r="F8" s="127"/>
    </row>
    <row r="9" ht="23.25" customHeight="1" spans="1:6">
      <c r="A9" s="15">
        <v>4</v>
      </c>
      <c r="B9" s="48" t="s">
        <v>147</v>
      </c>
      <c r="C9" s="66"/>
      <c r="D9" s="15">
        <v>14</v>
      </c>
      <c r="E9" s="34" t="s">
        <v>148</v>
      </c>
      <c r="F9" s="127"/>
    </row>
    <row r="10" ht="23.25" customHeight="1" spans="1:6">
      <c r="A10" s="15">
        <v>5</v>
      </c>
      <c r="B10" s="48" t="s">
        <v>149</v>
      </c>
      <c r="C10" s="66"/>
      <c r="D10" s="15">
        <v>15</v>
      </c>
      <c r="E10" s="34" t="s">
        <v>150</v>
      </c>
      <c r="F10" s="66"/>
    </row>
    <row r="11" ht="23.25" customHeight="1" spans="1:6">
      <c r="A11" s="15">
        <v>6</v>
      </c>
      <c r="B11" s="34" t="s">
        <v>151</v>
      </c>
      <c r="C11" s="18">
        <v>3085.72</v>
      </c>
      <c r="D11" s="15">
        <v>16</v>
      </c>
      <c r="E11" s="34" t="s">
        <v>152</v>
      </c>
      <c r="F11" s="66"/>
    </row>
    <row r="12" ht="23.25" customHeight="1" spans="1:6">
      <c r="A12" s="15">
        <v>7</v>
      </c>
      <c r="B12" s="34"/>
      <c r="C12" s="34"/>
      <c r="D12" s="15">
        <v>17</v>
      </c>
      <c r="E12" s="67" t="s">
        <v>153</v>
      </c>
      <c r="F12" s="18"/>
    </row>
    <row r="13" ht="23.25" customHeight="1" spans="1:6">
      <c r="A13" s="15">
        <v>8</v>
      </c>
      <c r="B13" s="34"/>
      <c r="C13" s="34"/>
      <c r="D13" s="15">
        <v>18</v>
      </c>
      <c r="E13" s="128"/>
      <c r="F13" s="34"/>
    </row>
    <row r="14" ht="23.25" customHeight="1" spans="1:6">
      <c r="A14" s="15">
        <v>9</v>
      </c>
      <c r="B14" s="34"/>
      <c r="C14" s="34"/>
      <c r="D14" s="15">
        <v>19</v>
      </c>
      <c r="E14" s="67"/>
      <c r="F14" s="34"/>
    </row>
    <row r="15" ht="23.25" customHeight="1" spans="1:6">
      <c r="A15" s="15">
        <v>10</v>
      </c>
      <c r="B15" s="15" t="s">
        <v>154</v>
      </c>
      <c r="C15" s="129">
        <f>C6+C7+C9+C10+C11</f>
        <v>3085.72</v>
      </c>
      <c r="D15" s="15">
        <v>20</v>
      </c>
      <c r="E15" s="15" t="s">
        <v>154</v>
      </c>
      <c r="F15" s="129">
        <f>ROUND(F6+F7+F8+F9+F10+F11+F12,2)</f>
        <v>1312667.22</v>
      </c>
    </row>
    <row r="16" customHeight="1" spans="1:6">
      <c r="A16" s="60" t="s">
        <v>155</v>
      </c>
      <c r="B16" s="60"/>
      <c r="C16" s="60"/>
      <c r="D16" s="60"/>
      <c r="E16" s="60"/>
      <c r="F16" s="60"/>
    </row>
    <row r="17" ht="13.5" customHeight="1" spans="1:6">
      <c r="A17" s="54"/>
      <c r="B17" s="39"/>
      <c r="C17" s="39"/>
      <c r="D17" s="39"/>
      <c r="E17" s="39"/>
      <c r="F17" s="39"/>
    </row>
  </sheetData>
  <sheetProtection sheet="1"/>
  <mergeCells count="7">
    <mergeCell ref="A1:F1"/>
    <mergeCell ref="B3:C3"/>
    <mergeCell ref="A16:F16"/>
    <mergeCell ref="A4:A5"/>
    <mergeCell ref="B4:B5"/>
    <mergeCell ref="D4:D5"/>
    <mergeCell ref="E4:E5"/>
  </mergeCells>
  <printOptions horizontalCentered="1" verticalCentered="1"/>
  <pageMargins left="1.18" right="1.18" top="1.18" bottom="1.18" header="0.51" footer="0.51"/>
  <pageSetup paperSize="77" scale="93" pageOrder="overThenDown" orientation="landscape" blackAndWhite="1"/>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22"/>
  <sheetViews>
    <sheetView workbookViewId="0">
      <selection activeCell="C8" sqref="C8:D8"/>
    </sheetView>
  </sheetViews>
  <sheetFormatPr defaultColWidth="8" defaultRowHeight="14.25" customHeight="1" outlineLevelCol="3"/>
  <cols>
    <col min="1" max="1" width="11.85" style="25" customWidth="1"/>
    <col min="2" max="2" width="30.575" style="25" customWidth="1"/>
    <col min="3" max="4" width="41.575" style="25" customWidth="1"/>
  </cols>
  <sheetData>
    <row r="1" ht="45" customHeight="1" spans="1:4">
      <c r="A1" s="2" t="s">
        <v>156</v>
      </c>
      <c r="B1" s="2"/>
      <c r="C1" s="2"/>
      <c r="D1" s="2"/>
    </row>
    <row r="2" s="119" customFormat="1" customHeight="1" spans="1:4">
      <c r="A2" s="22"/>
      <c r="B2" s="22"/>
      <c r="C2" s="22"/>
      <c r="D2" s="4" t="s">
        <v>157</v>
      </c>
    </row>
    <row r="3" s="119" customFormat="1" customHeight="1" spans="1:4">
      <c r="A3" s="5" t="s">
        <v>48</v>
      </c>
      <c r="B3" s="6" t="s">
        <v>3</v>
      </c>
      <c r="C3" s="44" t="s">
        <v>158</v>
      </c>
      <c r="D3" s="5" t="s">
        <v>49</v>
      </c>
    </row>
    <row r="4" s="119" customFormat="1" customHeight="1" spans="1:4">
      <c r="A4" s="9" t="s">
        <v>50</v>
      </c>
      <c r="B4" s="9" t="s">
        <v>51</v>
      </c>
      <c r="C4" s="15" t="s">
        <v>52</v>
      </c>
      <c r="D4" s="15" t="s">
        <v>53</v>
      </c>
    </row>
    <row r="5" s="119" customFormat="1" customHeight="1" spans="1:4">
      <c r="A5" s="13"/>
      <c r="B5" s="13"/>
      <c r="C5" s="15"/>
      <c r="D5" s="15"/>
    </row>
    <row r="6" s="119" customFormat="1" ht="23.25" customHeight="1" spans="1:4">
      <c r="A6" s="15">
        <v>1</v>
      </c>
      <c r="B6" s="34" t="s">
        <v>54</v>
      </c>
      <c r="C6" s="120">
        <f t="shared" ref="C6:D6" si="0">C7+C8+C9+C10+C11</f>
        <v>3576754.28</v>
      </c>
      <c r="D6" s="120">
        <f t="shared" si="0"/>
        <v>3860600.6</v>
      </c>
    </row>
    <row r="7" s="119" customFormat="1" ht="23.25" customHeight="1" spans="1:4">
      <c r="A7" s="15">
        <v>2</v>
      </c>
      <c r="B7" s="34" t="s">
        <v>55</v>
      </c>
      <c r="C7" s="17"/>
      <c r="D7" s="17"/>
    </row>
    <row r="8" s="119" customFormat="1" ht="23.25" customHeight="1" spans="1:4">
      <c r="A8" s="15">
        <v>3</v>
      </c>
      <c r="B8" s="34" t="s">
        <v>56</v>
      </c>
      <c r="C8" s="17">
        <v>3576754.28</v>
      </c>
      <c r="D8" s="17">
        <v>3860600.6</v>
      </c>
    </row>
    <row r="9" s="119" customFormat="1" ht="23.25" customHeight="1" spans="1:4">
      <c r="A9" s="15">
        <v>4</v>
      </c>
      <c r="B9" s="34" t="s">
        <v>57</v>
      </c>
      <c r="C9" s="17"/>
      <c r="D9" s="17"/>
    </row>
    <row r="10" s="119" customFormat="1" ht="23.25" customHeight="1" spans="1:4">
      <c r="A10" s="15">
        <v>5</v>
      </c>
      <c r="B10" s="34" t="s">
        <v>58</v>
      </c>
      <c r="C10" s="17"/>
      <c r="D10" s="121">
        <f>'2026其医暂jb06'!F14</f>
        <v>0</v>
      </c>
    </row>
    <row r="11" s="119" customFormat="1" ht="23.25" customHeight="1" spans="1:4">
      <c r="A11" s="15">
        <v>6</v>
      </c>
      <c r="B11" s="34" t="s">
        <v>59</v>
      </c>
      <c r="C11" s="17"/>
      <c r="D11" s="17"/>
    </row>
    <row r="12" s="119" customFormat="1" ht="23.25" customHeight="1" spans="1:4">
      <c r="A12" s="15">
        <v>7</v>
      </c>
      <c r="B12" s="34" t="s">
        <v>60</v>
      </c>
      <c r="C12" s="120">
        <f t="shared" ref="C12:D12" si="1">C13+C14</f>
        <v>0</v>
      </c>
      <c r="D12" s="120">
        <f t="shared" si="1"/>
        <v>0</v>
      </c>
    </row>
    <row r="13" s="119" customFormat="1" ht="23.25" customHeight="1" spans="1:4">
      <c r="A13" s="15">
        <v>8</v>
      </c>
      <c r="B13" s="34" t="s">
        <v>61</v>
      </c>
      <c r="C13" s="17"/>
      <c r="D13" s="121">
        <f>'2026其医暂jb06'!C14</f>
        <v>0</v>
      </c>
    </row>
    <row r="14" s="119" customFormat="1" ht="23.25" customHeight="1" spans="1:4">
      <c r="A14" s="15">
        <v>9</v>
      </c>
      <c r="B14" s="34" t="s">
        <v>159</v>
      </c>
      <c r="C14" s="17"/>
      <c r="D14" s="17"/>
    </row>
    <row r="15" s="119" customFormat="1" ht="23.25" customHeight="1" spans="1:4">
      <c r="A15" s="15">
        <v>10</v>
      </c>
      <c r="B15" s="34" t="s">
        <v>63</v>
      </c>
      <c r="C15" s="120">
        <f t="shared" ref="C15:D15" si="2">C6-C12</f>
        <v>3576754.28</v>
      </c>
      <c r="D15" s="120">
        <f t="shared" si="2"/>
        <v>3860600.6</v>
      </c>
    </row>
    <row r="16" s="119" customFormat="1" ht="23.25" customHeight="1" spans="1:4">
      <c r="A16" s="15">
        <v>11</v>
      </c>
      <c r="B16" s="34" t="s">
        <v>160</v>
      </c>
      <c r="C16" s="121">
        <f>'2026其医收支jb05-1'!C16</f>
        <v>3576754.28</v>
      </c>
      <c r="D16" s="121">
        <f>'2026其医收支jb05-1'!F16</f>
        <v>3330822.66</v>
      </c>
    </row>
    <row r="17" s="119" customFormat="1" ht="23.25" customHeight="1" spans="1:4">
      <c r="A17" s="15">
        <v>12</v>
      </c>
      <c r="B17" s="34" t="s">
        <v>161</v>
      </c>
      <c r="C17" s="121">
        <f>'2026其医收支jb05-1'!C28</f>
        <v>0</v>
      </c>
      <c r="D17" s="121">
        <f>'2026其医收支jb05-1'!F28</f>
        <v>0</v>
      </c>
    </row>
    <row r="18" s="119" customFormat="1" ht="23.25" customHeight="1" spans="1:4">
      <c r="A18" s="15">
        <v>13</v>
      </c>
      <c r="B18" s="34" t="s">
        <v>162</v>
      </c>
      <c r="C18" s="121">
        <f>'2026其医收支jb05-2'!C14</f>
        <v>0</v>
      </c>
      <c r="D18" s="121">
        <f>'2026其医收支jb05-2'!F15</f>
        <v>166968.12</v>
      </c>
    </row>
    <row r="19" s="119" customFormat="1" ht="42.75" customHeight="1" spans="1:4">
      <c r="A19" s="15">
        <v>14</v>
      </c>
      <c r="B19" s="122" t="s">
        <v>163</v>
      </c>
      <c r="C19" s="121">
        <f>'2026其医收支jb05-2'!C28</f>
        <v>0</v>
      </c>
      <c r="D19" s="121">
        <f>'2026其医收支jb05-2'!F29</f>
        <v>362809.82</v>
      </c>
    </row>
    <row r="20" s="119" customFormat="1" customHeight="1" spans="1:4">
      <c r="A20" s="22" t="s">
        <v>67</v>
      </c>
      <c r="B20" s="22"/>
      <c r="C20" s="22"/>
      <c r="D20" s="22"/>
    </row>
    <row r="21" s="119" customFormat="1" customHeight="1" spans="1:4">
      <c r="A21" s="37" t="s">
        <v>164</v>
      </c>
      <c r="B21" s="37"/>
      <c r="C21" s="37"/>
      <c r="D21" s="37"/>
    </row>
    <row r="22" s="119" customFormat="1" ht="35.25" customHeight="1" spans="1:4">
      <c r="A22" s="37" t="s">
        <v>165</v>
      </c>
      <c r="B22" s="37"/>
      <c r="C22" s="37"/>
      <c r="D22" s="37"/>
    </row>
  </sheetData>
  <sheetProtection sheet="1"/>
  <mergeCells count="8">
    <mergeCell ref="A1:D1"/>
    <mergeCell ref="A20:D20"/>
    <mergeCell ref="A21:D21"/>
    <mergeCell ref="A22:D22"/>
    <mergeCell ref="A4:A5"/>
    <mergeCell ref="B4:B5"/>
    <mergeCell ref="C4:C5"/>
    <mergeCell ref="D4:D5"/>
  </mergeCells>
  <printOptions horizontalCentered="1" verticalCentered="1"/>
  <pageMargins left="1.18" right="1.18" top="1.18" bottom="1.18" header="0.51" footer="0.51"/>
  <pageSetup paperSize="77" scale="88" pageOrder="overThenDown" orientation="landscape" blackAndWhite="1"/>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30"/>
  <sheetViews>
    <sheetView zoomScale="120" zoomScaleNormal="120" workbookViewId="0">
      <selection activeCell="F7" sqref="F7:F8"/>
    </sheetView>
  </sheetViews>
  <sheetFormatPr defaultColWidth="8" defaultRowHeight="14.25" customHeight="1" outlineLevelCol="5"/>
  <cols>
    <col min="1" max="1" width="11.85" style="1" customWidth="1"/>
    <col min="2" max="2" width="33.575" style="1" customWidth="1"/>
    <col min="3" max="3" width="28.85" style="1" customWidth="1"/>
    <col min="4" max="4" width="8.85" style="3" customWidth="1"/>
    <col min="5" max="5" width="29" style="1" customWidth="1"/>
    <col min="6" max="6" width="29.575" style="1" customWidth="1"/>
  </cols>
  <sheetData>
    <row r="1" ht="35.25" customHeight="1" spans="1:6">
      <c r="A1" s="2" t="s">
        <v>166</v>
      </c>
      <c r="B1" s="2"/>
      <c r="C1" s="2"/>
      <c r="D1" s="2"/>
      <c r="E1" s="2"/>
      <c r="F1" s="2"/>
    </row>
    <row r="2" customHeight="1" spans="1:6">
      <c r="A2" s="4"/>
      <c r="B2" s="3"/>
      <c r="C2" s="3"/>
      <c r="E2" s="3"/>
      <c r="F2" s="4" t="s">
        <v>167</v>
      </c>
    </row>
    <row r="3" ht="17.25" customHeight="1" spans="1:6">
      <c r="A3" s="5" t="s">
        <v>48</v>
      </c>
      <c r="B3" s="6" t="s">
        <v>3</v>
      </c>
      <c r="C3" s="6"/>
      <c r="D3" s="103" t="s">
        <v>72</v>
      </c>
      <c r="E3" s="43"/>
      <c r="F3" s="5" t="s">
        <v>49</v>
      </c>
    </row>
    <row r="4" ht="17.25" customHeight="1" spans="1:6">
      <c r="A4" s="15" t="s">
        <v>168</v>
      </c>
      <c r="B4" s="15" t="s">
        <v>169</v>
      </c>
      <c r="C4" s="15" t="s">
        <v>170</v>
      </c>
      <c r="D4" s="15" t="s">
        <v>169</v>
      </c>
      <c r="E4" s="15"/>
      <c r="F4" s="15" t="s">
        <v>170</v>
      </c>
    </row>
    <row r="5" ht="18" customHeight="1" spans="1:6">
      <c r="A5" s="15" t="s">
        <v>171</v>
      </c>
      <c r="B5" s="110" t="s">
        <v>172</v>
      </c>
      <c r="C5" s="105"/>
      <c r="D5" s="15">
        <v>25</v>
      </c>
      <c r="E5" s="111" t="s">
        <v>172</v>
      </c>
      <c r="F5" s="34"/>
    </row>
    <row r="6" ht="18" customHeight="1" spans="1:6">
      <c r="A6" s="15" t="s">
        <v>173</v>
      </c>
      <c r="B6" s="34" t="s">
        <v>174</v>
      </c>
      <c r="C6" s="112"/>
      <c r="D6" s="15">
        <v>26</v>
      </c>
      <c r="E6" s="34" t="s">
        <v>175</v>
      </c>
      <c r="F6" s="113">
        <f>ROUND(F7+F8+F9,2)</f>
        <v>255229.72</v>
      </c>
    </row>
    <row r="7" ht="18" customHeight="1" spans="1:6">
      <c r="A7" s="15" t="s">
        <v>176</v>
      </c>
      <c r="B7" s="34" t="s">
        <v>177</v>
      </c>
      <c r="C7" s="112">
        <v>9298.1</v>
      </c>
      <c r="D7" s="15">
        <v>27</v>
      </c>
      <c r="E7" s="34" t="s">
        <v>178</v>
      </c>
      <c r="F7" s="112">
        <v>6678.59</v>
      </c>
    </row>
    <row r="8" ht="18" customHeight="1" spans="1:6">
      <c r="A8" s="15" t="s">
        <v>179</v>
      </c>
      <c r="B8" s="34" t="s">
        <v>180</v>
      </c>
      <c r="C8" s="112"/>
      <c r="D8" s="15">
        <v>28</v>
      </c>
      <c r="E8" s="34" t="s">
        <v>181</v>
      </c>
      <c r="F8" s="112">
        <v>248551.13</v>
      </c>
    </row>
    <row r="9" ht="18" customHeight="1" spans="1:6">
      <c r="A9" s="15" t="s">
        <v>182</v>
      </c>
      <c r="B9" s="34" t="s">
        <v>183</v>
      </c>
      <c r="C9" s="112"/>
      <c r="D9" s="15">
        <v>29</v>
      </c>
      <c r="E9" s="34" t="s">
        <v>184</v>
      </c>
      <c r="F9" s="112"/>
    </row>
    <row r="10" ht="18" customHeight="1" spans="1:6">
      <c r="A10" s="15">
        <v>6</v>
      </c>
      <c r="B10" s="34"/>
      <c r="C10" s="107"/>
      <c r="D10" s="15">
        <v>30</v>
      </c>
      <c r="E10" s="34" t="s">
        <v>185</v>
      </c>
      <c r="F10" s="112"/>
    </row>
    <row r="11" ht="18" customHeight="1" spans="1:6">
      <c r="A11" s="15">
        <v>7</v>
      </c>
      <c r="B11" s="45" t="s">
        <v>112</v>
      </c>
      <c r="C11" s="113">
        <f>ROUND(C6+C7+C8+C9,2)</f>
        <v>9298.1</v>
      </c>
      <c r="D11" s="15">
        <v>31</v>
      </c>
      <c r="E11" s="45" t="s">
        <v>113</v>
      </c>
      <c r="F11" s="113">
        <f>ROUND(F6+F10,2)</f>
        <v>255229.72</v>
      </c>
    </row>
    <row r="12" ht="18" customHeight="1" spans="1:6">
      <c r="A12" s="15">
        <v>8</v>
      </c>
      <c r="B12" s="34" t="s">
        <v>186</v>
      </c>
      <c r="C12" s="112"/>
      <c r="D12" s="15">
        <v>32</v>
      </c>
      <c r="E12" s="34" t="s">
        <v>187</v>
      </c>
      <c r="F12" s="112"/>
    </row>
    <row r="13" ht="18" customHeight="1" spans="1:6">
      <c r="A13" s="15">
        <v>9</v>
      </c>
      <c r="B13" s="34" t="s">
        <v>188</v>
      </c>
      <c r="C13" s="112"/>
      <c r="D13" s="15">
        <v>33</v>
      </c>
      <c r="E13" s="34" t="s">
        <v>189</v>
      </c>
      <c r="F13" s="112"/>
    </row>
    <row r="14" ht="18" customHeight="1" spans="1:6">
      <c r="A14" s="15">
        <v>10</v>
      </c>
      <c r="B14" s="45" t="s">
        <v>124</v>
      </c>
      <c r="C14" s="113">
        <f>ROUND(C11+C12+C13,2)</f>
        <v>9298.1</v>
      </c>
      <c r="D14" s="15">
        <v>34</v>
      </c>
      <c r="E14" s="45" t="s">
        <v>125</v>
      </c>
      <c r="F14" s="113">
        <f>ROUND(F11+F12+F13,2)</f>
        <v>255229.72</v>
      </c>
    </row>
    <row r="15" ht="18" customHeight="1" spans="1:6">
      <c r="A15" s="15">
        <v>11</v>
      </c>
      <c r="B15" s="34"/>
      <c r="C15" s="114"/>
      <c r="D15" s="15">
        <v>35</v>
      </c>
      <c r="E15" s="45" t="s">
        <v>126</v>
      </c>
      <c r="F15" s="113">
        <f>ROUND(C14-F14,2)</f>
        <v>-245931.62</v>
      </c>
    </row>
    <row r="16" ht="18" customHeight="1" spans="1:6">
      <c r="A16" s="15">
        <v>12</v>
      </c>
      <c r="B16" s="34" t="s">
        <v>190</v>
      </c>
      <c r="C16" s="112">
        <v>3576754.28</v>
      </c>
      <c r="D16" s="15">
        <v>36</v>
      </c>
      <c r="E16" s="34" t="s">
        <v>191</v>
      </c>
      <c r="F16" s="113">
        <f>ROUND(C16+F15,2)</f>
        <v>3330822.66</v>
      </c>
    </row>
    <row r="17" ht="18" customHeight="1" spans="1:6">
      <c r="A17" s="15">
        <v>13</v>
      </c>
      <c r="B17" s="34"/>
      <c r="C17" s="107"/>
      <c r="D17" s="15">
        <v>37</v>
      </c>
      <c r="E17" s="15"/>
      <c r="F17" s="107"/>
    </row>
    <row r="18" ht="18" customHeight="1" spans="1:6">
      <c r="A18" s="15">
        <v>14</v>
      </c>
      <c r="B18" s="110" t="s">
        <v>192</v>
      </c>
      <c r="C18" s="105"/>
      <c r="D18" s="15">
        <v>38</v>
      </c>
      <c r="E18" s="110" t="s">
        <v>192</v>
      </c>
      <c r="F18" s="105"/>
    </row>
    <row r="19" ht="18" customHeight="1" spans="1:6">
      <c r="A19" s="15">
        <v>15</v>
      </c>
      <c r="B19" s="34" t="s">
        <v>193</v>
      </c>
      <c r="C19" s="112"/>
      <c r="D19" s="15">
        <v>39</v>
      </c>
      <c r="E19" s="34" t="s">
        <v>194</v>
      </c>
      <c r="F19" s="113">
        <f>ROUND(F20+F21,2)</f>
        <v>0</v>
      </c>
    </row>
    <row r="20" ht="18" customHeight="1" spans="1:6">
      <c r="A20" s="15">
        <v>16</v>
      </c>
      <c r="B20" s="34" t="s">
        <v>177</v>
      </c>
      <c r="C20" s="112"/>
      <c r="D20" s="15">
        <v>40</v>
      </c>
      <c r="E20" s="34" t="s">
        <v>195</v>
      </c>
      <c r="F20" s="112"/>
    </row>
    <row r="21" ht="18" customHeight="1" spans="1:6">
      <c r="A21" s="15">
        <v>17</v>
      </c>
      <c r="B21" s="34" t="s">
        <v>180</v>
      </c>
      <c r="C21" s="112"/>
      <c r="D21" s="15">
        <v>41</v>
      </c>
      <c r="E21" s="34" t="s">
        <v>181</v>
      </c>
      <c r="F21" s="112"/>
    </row>
    <row r="22" ht="18" customHeight="1" spans="1:6">
      <c r="A22" s="15">
        <v>18</v>
      </c>
      <c r="B22" s="34" t="s">
        <v>183</v>
      </c>
      <c r="C22" s="112"/>
      <c r="D22" s="15">
        <v>42</v>
      </c>
      <c r="E22" s="34" t="s">
        <v>185</v>
      </c>
      <c r="F22" s="112"/>
    </row>
    <row r="23" ht="18" customHeight="1" spans="1:6">
      <c r="A23" s="15">
        <v>19</v>
      </c>
      <c r="B23" s="45" t="s">
        <v>112</v>
      </c>
      <c r="C23" s="113">
        <f>ROUND(C19+C20+C21+C22,2)</f>
        <v>0</v>
      </c>
      <c r="D23" s="15">
        <v>43</v>
      </c>
      <c r="E23" s="45" t="s">
        <v>113</v>
      </c>
      <c r="F23" s="113">
        <f>ROUND(F19+F22,2)</f>
        <v>0</v>
      </c>
    </row>
    <row r="24" ht="18" customHeight="1" spans="1:6">
      <c r="A24" s="15">
        <v>20</v>
      </c>
      <c r="B24" s="34" t="s">
        <v>186</v>
      </c>
      <c r="C24" s="112"/>
      <c r="D24" s="15">
        <v>44</v>
      </c>
      <c r="E24" s="34" t="s">
        <v>187</v>
      </c>
      <c r="F24" s="112"/>
    </row>
    <row r="25" ht="18" customHeight="1" spans="1:6">
      <c r="A25" s="15">
        <v>21</v>
      </c>
      <c r="B25" s="34" t="s">
        <v>188</v>
      </c>
      <c r="C25" s="112"/>
      <c r="D25" s="15">
        <v>45</v>
      </c>
      <c r="E25" s="34" t="s">
        <v>189</v>
      </c>
      <c r="F25" s="112"/>
    </row>
    <row r="26" ht="18" customHeight="1" spans="1:6">
      <c r="A26" s="15">
        <v>22</v>
      </c>
      <c r="B26" s="45" t="s">
        <v>124</v>
      </c>
      <c r="C26" s="113">
        <f>ROUND(C23+C24+C25,2)</f>
        <v>0</v>
      </c>
      <c r="D26" s="15">
        <v>46</v>
      </c>
      <c r="E26" s="45" t="s">
        <v>125</v>
      </c>
      <c r="F26" s="113">
        <f>ROUND(F23+F24+F25,2)</f>
        <v>0</v>
      </c>
    </row>
    <row r="27" ht="18" customHeight="1" spans="1:6">
      <c r="A27" s="15">
        <v>23</v>
      </c>
      <c r="B27" s="45"/>
      <c r="C27" s="115"/>
      <c r="D27" s="15">
        <v>47</v>
      </c>
      <c r="E27" s="45" t="s">
        <v>126</v>
      </c>
      <c r="F27" s="113">
        <f>ROUND(C26-F26,2)</f>
        <v>0</v>
      </c>
    </row>
    <row r="28" ht="18" customHeight="1" spans="1:6">
      <c r="A28" s="15">
        <v>24</v>
      </c>
      <c r="B28" s="34" t="s">
        <v>190</v>
      </c>
      <c r="C28" s="112"/>
      <c r="D28" s="15">
        <v>48</v>
      </c>
      <c r="E28" s="34" t="s">
        <v>191</v>
      </c>
      <c r="F28" s="113">
        <f>ROUND(C28+F27,2)</f>
        <v>0</v>
      </c>
    </row>
    <row r="29" ht="42.75" customHeight="1" spans="1:6">
      <c r="A29" s="116" t="s">
        <v>196</v>
      </c>
      <c r="B29" s="116"/>
      <c r="C29" s="117"/>
      <c r="D29" s="118"/>
      <c r="E29" s="116"/>
      <c r="F29" s="117"/>
    </row>
    <row r="30" customHeight="1" spans="1:6">
      <c r="A30" s="23"/>
      <c r="B30" s="22"/>
      <c r="C30" s="109"/>
      <c r="E30" s="22"/>
      <c r="F30" s="109"/>
    </row>
  </sheetData>
  <sheetProtection sheet="1"/>
  <mergeCells count="8">
    <mergeCell ref="A1:F1"/>
    <mergeCell ref="B3:C3"/>
    <mergeCell ref="D4:E4"/>
    <mergeCell ref="B5:C5"/>
    <mergeCell ref="E5:F5"/>
    <mergeCell ref="B18:C18"/>
    <mergeCell ref="E18:F18"/>
    <mergeCell ref="A29:F29"/>
  </mergeCells>
  <printOptions horizontalCentered="1" verticalCentered="1"/>
  <pageMargins left="1.18" right="1.18" top="1.18" bottom="1.18" header="0.51" footer="0.51"/>
  <pageSetup paperSize="77" scale="80" pageOrder="overThenDown" orientation="landscape" blackAndWhite="1"/>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32"/>
  <sheetViews>
    <sheetView zoomScale="120" zoomScaleNormal="120" workbookViewId="0">
      <selection activeCell="F26" sqref="F26"/>
    </sheetView>
  </sheetViews>
  <sheetFormatPr defaultColWidth="8" defaultRowHeight="14.25" customHeight="1" outlineLevelCol="5"/>
  <cols>
    <col min="1" max="1" width="10.7166666666667" style="100" customWidth="1"/>
    <col min="2" max="2" width="29.575" style="100" customWidth="1"/>
    <col min="3" max="3" width="29.85" style="100" customWidth="1"/>
    <col min="4" max="4" width="6.71666666666667" style="100" customWidth="1"/>
    <col min="5" max="5" width="35.2833333333333" style="101" customWidth="1"/>
    <col min="6" max="6" width="29.85" style="100" customWidth="1"/>
  </cols>
  <sheetData>
    <row r="1" ht="35.25" customHeight="1" spans="1:6">
      <c r="A1" s="2" t="s">
        <v>166</v>
      </c>
      <c r="B1" s="2"/>
      <c r="C1" s="2"/>
      <c r="D1" s="2"/>
      <c r="E1" s="2"/>
      <c r="F1" s="2"/>
    </row>
    <row r="2" customHeight="1" spans="1:6">
      <c r="A2" s="4"/>
      <c r="B2" s="3"/>
      <c r="C2" s="3"/>
      <c r="D2" s="3"/>
      <c r="F2" s="4" t="s">
        <v>197</v>
      </c>
    </row>
    <row r="3" customHeight="1" spans="1:6">
      <c r="A3" s="5" t="s">
        <v>48</v>
      </c>
      <c r="B3" s="6" t="s">
        <v>3</v>
      </c>
      <c r="C3" s="102"/>
      <c r="D3" s="44" t="s">
        <v>72</v>
      </c>
      <c r="E3" s="103"/>
      <c r="F3" s="5" t="s">
        <v>49</v>
      </c>
    </row>
    <row r="4" customHeight="1" spans="1:6">
      <c r="A4" s="15" t="s">
        <v>76</v>
      </c>
      <c r="B4" s="15" t="s">
        <v>169</v>
      </c>
      <c r="C4" s="15" t="s">
        <v>170</v>
      </c>
      <c r="D4" s="15" t="s">
        <v>76</v>
      </c>
      <c r="E4" s="15" t="s">
        <v>169</v>
      </c>
      <c r="F4" s="15" t="s">
        <v>170</v>
      </c>
    </row>
    <row r="5" ht="18.75" customHeight="1" spans="1:6">
      <c r="A5" s="15">
        <v>1</v>
      </c>
      <c r="B5" s="104" t="s">
        <v>198</v>
      </c>
      <c r="C5" s="105"/>
      <c r="D5" s="15">
        <v>26</v>
      </c>
      <c r="E5" s="104" t="s">
        <v>198</v>
      </c>
      <c r="F5" s="105"/>
    </row>
    <row r="6" ht="18.75" customHeight="1" spans="1:6">
      <c r="A6" s="15">
        <v>2</v>
      </c>
      <c r="B6" s="15" t="s">
        <v>199</v>
      </c>
      <c r="C6" s="18">
        <v>-3764.26</v>
      </c>
      <c r="D6" s="15">
        <v>27</v>
      </c>
      <c r="E6" s="15" t="s">
        <v>200</v>
      </c>
      <c r="F6" s="91">
        <v>374871.88</v>
      </c>
    </row>
    <row r="7" ht="18.75" customHeight="1" spans="1:6">
      <c r="A7" s="15">
        <v>3</v>
      </c>
      <c r="B7" s="15" t="s">
        <v>201</v>
      </c>
      <c r="C7" s="18">
        <v>922.34</v>
      </c>
      <c r="D7" s="15">
        <v>28</v>
      </c>
      <c r="E7" s="15" t="s">
        <v>202</v>
      </c>
      <c r="F7" s="18">
        <v>42244.8</v>
      </c>
    </row>
    <row r="8" ht="18.75" customHeight="1" spans="1:6">
      <c r="A8" s="15">
        <v>4</v>
      </c>
      <c r="B8" s="15" t="s">
        <v>203</v>
      </c>
      <c r="C8" s="18"/>
      <c r="D8" s="15">
        <v>29</v>
      </c>
      <c r="E8" s="15" t="s">
        <v>204</v>
      </c>
      <c r="F8" s="18">
        <v>332627.08</v>
      </c>
    </row>
    <row r="9" ht="18.75" customHeight="1" spans="1:6">
      <c r="A9" s="15">
        <v>5</v>
      </c>
      <c r="B9" s="15" t="s">
        <v>205</v>
      </c>
      <c r="C9" s="18"/>
      <c r="D9" s="15">
        <v>30</v>
      </c>
      <c r="E9" s="15" t="s">
        <v>206</v>
      </c>
      <c r="F9" s="18">
        <v>4395.74</v>
      </c>
    </row>
    <row r="10" ht="18.75" customHeight="1" spans="1:6">
      <c r="A10" s="15">
        <v>6</v>
      </c>
      <c r="B10" s="15" t="s">
        <v>207</v>
      </c>
      <c r="C10" s="16">
        <f>ROUND(C6+C7+C8+C9,2)</f>
        <v>-2841.92</v>
      </c>
      <c r="D10" s="15">
        <v>31</v>
      </c>
      <c r="E10" s="15" t="s">
        <v>208</v>
      </c>
      <c r="F10" s="16">
        <f>ROUND(F6+F9,2)</f>
        <v>379267.62</v>
      </c>
    </row>
    <row r="11" ht="18.75" customHeight="1" spans="1:6">
      <c r="A11" s="15">
        <v>7</v>
      </c>
      <c r="B11" s="15" t="s">
        <v>209</v>
      </c>
      <c r="C11" s="18">
        <v>550000</v>
      </c>
      <c r="D11" s="15">
        <v>32</v>
      </c>
      <c r="E11" s="15" t="s">
        <v>210</v>
      </c>
      <c r="F11" s="91"/>
    </row>
    <row r="12" ht="18.75" customHeight="1" spans="1:6">
      <c r="A12" s="15">
        <v>8</v>
      </c>
      <c r="B12" s="15" t="s">
        <v>211</v>
      </c>
      <c r="C12" s="18"/>
      <c r="D12" s="15">
        <v>33</v>
      </c>
      <c r="E12" s="15" t="s">
        <v>212</v>
      </c>
      <c r="F12" s="91">
        <v>922.34</v>
      </c>
    </row>
    <row r="13" ht="18.75" customHeight="1" spans="1:6">
      <c r="A13" s="15">
        <v>9</v>
      </c>
      <c r="B13" s="15" t="s">
        <v>213</v>
      </c>
      <c r="C13" s="16">
        <f>ROUND(C10+C11+C12,2)</f>
        <v>547158.08</v>
      </c>
      <c r="D13" s="15">
        <v>34</v>
      </c>
      <c r="E13" s="15" t="s">
        <v>214</v>
      </c>
      <c r="F13" s="16">
        <f>ROUND(F10+F11+F12,2)</f>
        <v>380189.96</v>
      </c>
    </row>
    <row r="14" ht="18.75" customHeight="1" spans="1:6">
      <c r="A14" s="15">
        <v>10</v>
      </c>
      <c r="B14" s="15" t="s">
        <v>215</v>
      </c>
      <c r="C14" s="18"/>
      <c r="D14" s="15">
        <v>35</v>
      </c>
      <c r="E14" s="15" t="s">
        <v>216</v>
      </c>
      <c r="F14" s="16">
        <f>ROUND(C13-F13,2)</f>
        <v>166968.12</v>
      </c>
    </row>
    <row r="15" ht="18.75" customHeight="1" spans="1:6">
      <c r="A15" s="15">
        <v>11</v>
      </c>
      <c r="B15" s="15"/>
      <c r="C15" s="106"/>
      <c r="D15" s="15">
        <v>36</v>
      </c>
      <c r="E15" s="15" t="s">
        <v>217</v>
      </c>
      <c r="F15" s="16">
        <f>ROUND(C14+F14,2)</f>
        <v>166968.12</v>
      </c>
    </row>
    <row r="16" ht="18.75" customHeight="1" spans="1:6">
      <c r="A16" s="15">
        <v>12</v>
      </c>
      <c r="B16" s="104" t="s">
        <v>218</v>
      </c>
      <c r="C16" s="105"/>
      <c r="D16" s="15">
        <v>37</v>
      </c>
      <c r="E16" s="104" t="s">
        <v>218</v>
      </c>
      <c r="F16" s="105"/>
    </row>
    <row r="17" ht="18.75" customHeight="1" spans="1:6">
      <c r="A17" s="15">
        <v>13</v>
      </c>
      <c r="B17" s="15" t="s">
        <v>219</v>
      </c>
      <c r="C17" s="18">
        <v>-3256.87</v>
      </c>
      <c r="D17" s="15">
        <v>38</v>
      </c>
      <c r="E17" s="15" t="s">
        <v>220</v>
      </c>
      <c r="F17" s="16">
        <f>ROUND(F18+F19+F20,2)</f>
        <v>283190.73</v>
      </c>
    </row>
    <row r="18" ht="18.75" customHeight="1" spans="1:6">
      <c r="A18" s="15">
        <v>14</v>
      </c>
      <c r="B18" s="15" t="s">
        <v>221</v>
      </c>
      <c r="C18" s="18">
        <v>-297.56</v>
      </c>
      <c r="D18" s="15">
        <v>39</v>
      </c>
      <c r="E18" s="15" t="s">
        <v>202</v>
      </c>
      <c r="F18" s="18">
        <v>11886.82</v>
      </c>
    </row>
    <row r="19" ht="18.75" customHeight="1" spans="1:6">
      <c r="A19" s="15">
        <v>15</v>
      </c>
      <c r="B19" s="15" t="s">
        <v>222</v>
      </c>
      <c r="C19" s="18">
        <v>-2959.31</v>
      </c>
      <c r="D19" s="15">
        <v>40</v>
      </c>
      <c r="E19" s="15" t="s">
        <v>204</v>
      </c>
      <c r="F19" s="18">
        <v>271303.91</v>
      </c>
    </row>
    <row r="20" ht="18.75" customHeight="1" spans="1:6">
      <c r="A20" s="15">
        <v>16</v>
      </c>
      <c r="B20" s="15" t="s">
        <v>223</v>
      </c>
      <c r="C20" s="18">
        <v>0</v>
      </c>
      <c r="D20" s="15">
        <v>41</v>
      </c>
      <c r="E20" s="15" t="s">
        <v>224</v>
      </c>
      <c r="F20" s="18">
        <v>0</v>
      </c>
    </row>
    <row r="21" ht="18.75" customHeight="1" spans="1:6">
      <c r="A21" s="15">
        <v>17</v>
      </c>
      <c r="B21" s="15" t="s">
        <v>201</v>
      </c>
      <c r="C21" s="18">
        <v>1058.88</v>
      </c>
      <c r="D21" s="15">
        <v>42</v>
      </c>
      <c r="E21" s="15" t="s">
        <v>206</v>
      </c>
      <c r="F21" s="18">
        <v>742.58</v>
      </c>
    </row>
    <row r="22" ht="18.75" customHeight="1" spans="1:6">
      <c r="A22" s="15">
        <v>18</v>
      </c>
      <c r="B22" s="15" t="s">
        <v>203</v>
      </c>
      <c r="C22" s="18"/>
      <c r="D22" s="15">
        <v>43</v>
      </c>
      <c r="E22" s="15"/>
      <c r="F22" s="107"/>
    </row>
    <row r="23" ht="18.75" customHeight="1" spans="1:6">
      <c r="A23" s="15">
        <v>19</v>
      </c>
      <c r="B23" s="15" t="s">
        <v>205</v>
      </c>
      <c r="C23" s="18"/>
      <c r="D23" s="15">
        <v>44</v>
      </c>
      <c r="E23" s="15"/>
      <c r="F23" s="107"/>
    </row>
    <row r="24" ht="18.75" customHeight="1" spans="1:6">
      <c r="A24" s="15">
        <v>20</v>
      </c>
      <c r="B24" s="15" t="s">
        <v>207</v>
      </c>
      <c r="C24" s="16">
        <f>ROUND(C17+C21+C22+C23,2)</f>
        <v>-2197.99</v>
      </c>
      <c r="D24" s="15">
        <v>45</v>
      </c>
      <c r="E24" s="15" t="s">
        <v>208</v>
      </c>
      <c r="F24" s="16">
        <f>ROUND(F17+F21,2)</f>
        <v>283933.31</v>
      </c>
    </row>
    <row r="25" ht="18.75" customHeight="1" spans="1:6">
      <c r="A25" s="15">
        <v>21</v>
      </c>
      <c r="B25" s="15" t="s">
        <v>209</v>
      </c>
      <c r="C25" s="18">
        <v>650000</v>
      </c>
      <c r="D25" s="15">
        <v>46</v>
      </c>
      <c r="E25" s="15" t="s">
        <v>210</v>
      </c>
      <c r="F25" s="18"/>
    </row>
    <row r="26" ht="18.75" customHeight="1" spans="1:6">
      <c r="A26" s="15">
        <v>22</v>
      </c>
      <c r="B26" s="15" t="s">
        <v>225</v>
      </c>
      <c r="C26" s="18"/>
      <c r="D26" s="15">
        <v>47</v>
      </c>
      <c r="E26" s="15" t="s">
        <v>212</v>
      </c>
      <c r="F26" s="18">
        <v>1058.88</v>
      </c>
    </row>
    <row r="27" ht="18.75" customHeight="1" spans="1:6">
      <c r="A27" s="15">
        <v>23</v>
      </c>
      <c r="B27" s="15" t="s">
        <v>213</v>
      </c>
      <c r="C27" s="16">
        <f>ROUND(C24+C25+C26,2)</f>
        <v>647802.01</v>
      </c>
      <c r="D27" s="15">
        <v>48</v>
      </c>
      <c r="E27" s="15" t="s">
        <v>214</v>
      </c>
      <c r="F27" s="16">
        <f>ROUND(F24+F25+F26,2)</f>
        <v>284992.19</v>
      </c>
    </row>
    <row r="28" ht="18.75" customHeight="1" spans="1:6">
      <c r="A28" s="15">
        <v>24</v>
      </c>
      <c r="B28" s="15" t="s">
        <v>215</v>
      </c>
      <c r="C28" s="66"/>
      <c r="D28" s="15">
        <v>49</v>
      </c>
      <c r="E28" s="15" t="s">
        <v>216</v>
      </c>
      <c r="F28" s="16">
        <f>ROUND(C27-F27,2)</f>
        <v>362809.82</v>
      </c>
    </row>
    <row r="29" ht="18.75" customHeight="1" spans="1:6">
      <c r="A29" s="15">
        <v>25</v>
      </c>
      <c r="B29" s="15"/>
      <c r="C29" s="108"/>
      <c r="D29" s="15">
        <v>50</v>
      </c>
      <c r="E29" s="15" t="s">
        <v>217</v>
      </c>
      <c r="F29" s="16">
        <f>ROUND(C28+F28,2)</f>
        <v>362809.82</v>
      </c>
    </row>
    <row r="30" customHeight="1" spans="1:6">
      <c r="A30" s="60" t="s">
        <v>226</v>
      </c>
      <c r="B30" s="60"/>
      <c r="C30" s="72"/>
      <c r="D30" s="60"/>
      <c r="E30" s="61"/>
      <c r="F30" s="72"/>
    </row>
    <row r="31" customHeight="1" spans="1:6">
      <c r="A31" s="22" t="s">
        <v>227</v>
      </c>
      <c r="B31" s="22"/>
      <c r="C31" s="109"/>
      <c r="D31" s="22"/>
      <c r="F31" s="109"/>
    </row>
    <row r="32" customHeight="1" spans="1:6">
      <c r="A32" s="23"/>
      <c r="B32" s="22"/>
      <c r="C32" s="109"/>
      <c r="D32" s="22"/>
      <c r="F32" s="109"/>
    </row>
  </sheetData>
  <sheetProtection sheet="1"/>
  <mergeCells count="7">
    <mergeCell ref="A1:F1"/>
    <mergeCell ref="B5:C5"/>
    <mergeCell ref="E5:F5"/>
    <mergeCell ref="B16:C16"/>
    <mergeCell ref="E16:F16"/>
    <mergeCell ref="A30:F30"/>
    <mergeCell ref="A31:F31"/>
  </mergeCells>
  <printOptions horizontalCentered="1" verticalCentered="1"/>
  <pageMargins left="1.18" right="1.18" top="1.18" bottom="1.18" header="0.51" footer="0.51"/>
  <pageSetup paperSize="77" scale="78" pageOrder="overThenDown" orientation="landscape" blackAndWhite="1"/>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16"/>
  <sheetViews>
    <sheetView zoomScale="115" zoomScaleNormal="115" workbookViewId="0">
      <selection activeCell="C6" sqref="C6"/>
    </sheetView>
  </sheetViews>
  <sheetFormatPr defaultColWidth="8" defaultRowHeight="14.25" customHeight="1" outlineLevelCol="5"/>
  <cols>
    <col min="1" max="1" width="10.7166666666667" style="1" customWidth="1"/>
    <col min="2" max="2" width="29" style="1" customWidth="1"/>
    <col min="3" max="3" width="30.2833333333333" style="1" customWidth="1"/>
    <col min="4" max="4" width="7.425" style="1" customWidth="1"/>
    <col min="5" max="5" width="29" style="1" customWidth="1"/>
    <col min="6" max="6" width="29.2833333333333" style="1" customWidth="1"/>
  </cols>
  <sheetData>
    <row r="1" ht="37.5" customHeight="1" spans="1:6">
      <c r="A1" s="92" t="s">
        <v>228</v>
      </c>
      <c r="B1" s="92"/>
      <c r="C1" s="92"/>
      <c r="D1" s="92"/>
      <c r="E1" s="92"/>
      <c r="F1" s="92"/>
    </row>
    <row r="2" customHeight="1" spans="1:6">
      <c r="A2" s="81"/>
      <c r="B2" s="81"/>
      <c r="C2" s="81"/>
      <c r="D2" s="81"/>
      <c r="E2" s="81"/>
      <c r="F2" s="93" t="s">
        <v>229</v>
      </c>
    </row>
    <row r="3" ht="17.25" customHeight="1" spans="1:6">
      <c r="A3" s="94" t="s">
        <v>48</v>
      </c>
      <c r="B3" s="95" t="s">
        <v>3</v>
      </c>
      <c r="C3" s="44"/>
      <c r="D3" s="96" t="s">
        <v>72</v>
      </c>
      <c r="E3" s="95"/>
      <c r="F3" s="94" t="s">
        <v>49</v>
      </c>
    </row>
    <row r="4" ht="15.75" customHeight="1" spans="1:6">
      <c r="A4" s="15" t="s">
        <v>76</v>
      </c>
      <c r="B4" s="15" t="s">
        <v>51</v>
      </c>
      <c r="C4" s="15" t="s">
        <v>230</v>
      </c>
      <c r="D4" s="15" t="s">
        <v>76</v>
      </c>
      <c r="E4" s="15" t="s">
        <v>51</v>
      </c>
      <c r="F4" s="15" t="s">
        <v>231</v>
      </c>
    </row>
    <row r="5" ht="15.75" customHeight="1" spans="1:6">
      <c r="A5" s="15"/>
      <c r="B5" s="15"/>
      <c r="C5" s="15" t="s">
        <v>140</v>
      </c>
      <c r="D5" s="15"/>
      <c r="E5" s="15"/>
      <c r="F5" s="15" t="s">
        <v>140</v>
      </c>
    </row>
    <row r="6" ht="27.75" customHeight="1" spans="1:6">
      <c r="A6" s="15" t="s">
        <v>171</v>
      </c>
      <c r="B6" s="34" t="s">
        <v>141</v>
      </c>
      <c r="C6" s="91"/>
      <c r="D6" s="15">
        <v>10</v>
      </c>
      <c r="E6" s="34" t="s">
        <v>142</v>
      </c>
      <c r="F6" s="91"/>
    </row>
    <row r="7" ht="27.75" customHeight="1" spans="1:6">
      <c r="A7" s="15" t="s">
        <v>173</v>
      </c>
      <c r="B7" s="34" t="s">
        <v>143</v>
      </c>
      <c r="C7" s="91"/>
      <c r="D7" s="15">
        <v>11</v>
      </c>
      <c r="E7" s="34" t="s">
        <v>232</v>
      </c>
      <c r="F7" s="91"/>
    </row>
    <row r="8" ht="27.75" customHeight="1" spans="1:6">
      <c r="A8" s="15" t="s">
        <v>176</v>
      </c>
      <c r="B8" s="34" t="s">
        <v>147</v>
      </c>
      <c r="C8" s="91"/>
      <c r="D8" s="15">
        <v>12</v>
      </c>
      <c r="E8" s="34" t="s">
        <v>233</v>
      </c>
      <c r="F8" s="91"/>
    </row>
    <row r="9" ht="27.75" customHeight="1" spans="1:6">
      <c r="A9" s="15" t="s">
        <v>179</v>
      </c>
      <c r="B9" s="34" t="s">
        <v>149</v>
      </c>
      <c r="C9" s="91"/>
      <c r="D9" s="15">
        <v>13</v>
      </c>
      <c r="E9" s="34" t="s">
        <v>234</v>
      </c>
      <c r="F9" s="91"/>
    </row>
    <row r="10" ht="27.75" customHeight="1" spans="1:6">
      <c r="A10" s="15" t="s">
        <v>182</v>
      </c>
      <c r="B10" s="34" t="s">
        <v>151</v>
      </c>
      <c r="C10" s="91"/>
      <c r="D10" s="15">
        <v>14</v>
      </c>
      <c r="E10" s="15"/>
      <c r="F10" s="70"/>
    </row>
    <row r="11" ht="27.75" customHeight="1" spans="1:6">
      <c r="A11" s="15" t="s">
        <v>235</v>
      </c>
      <c r="B11" s="15"/>
      <c r="C11" s="70"/>
      <c r="D11" s="15">
        <v>15</v>
      </c>
      <c r="E11" s="15"/>
      <c r="F11" s="70"/>
    </row>
    <row r="12" ht="27.75" customHeight="1" spans="1:6">
      <c r="A12" s="15" t="s">
        <v>236</v>
      </c>
      <c r="B12" s="15"/>
      <c r="C12" s="70"/>
      <c r="D12" s="15">
        <v>16</v>
      </c>
      <c r="E12" s="15"/>
      <c r="F12" s="70"/>
    </row>
    <row r="13" ht="27.75" customHeight="1" spans="1:6">
      <c r="A13" s="15" t="s">
        <v>237</v>
      </c>
      <c r="B13" s="15"/>
      <c r="C13" s="70"/>
      <c r="D13" s="15">
        <v>17</v>
      </c>
      <c r="E13" s="15"/>
      <c r="F13" s="70"/>
    </row>
    <row r="14" ht="27.75" customHeight="1" spans="1:6">
      <c r="A14" s="15" t="s">
        <v>238</v>
      </c>
      <c r="B14" s="15" t="s">
        <v>130</v>
      </c>
      <c r="C14" s="26">
        <f>ROUND(C6+C7+C8+C9+C10,2)</f>
        <v>0</v>
      </c>
      <c r="D14" s="15">
        <v>18</v>
      </c>
      <c r="E14" s="15" t="s">
        <v>130</v>
      </c>
      <c r="F14" s="26">
        <f>ROUND(F6+F7+F8+F9,2)</f>
        <v>0</v>
      </c>
    </row>
    <row r="15" ht="21.75" customHeight="1" spans="1:6">
      <c r="A15" s="97" t="s">
        <v>239</v>
      </c>
      <c r="B15" s="97"/>
      <c r="C15" s="97"/>
      <c r="D15" s="97"/>
      <c r="E15" s="97"/>
      <c r="F15" s="97"/>
    </row>
    <row r="16" ht="13.5" customHeight="1" spans="1:6">
      <c r="A16" s="98"/>
      <c r="B16" s="99"/>
      <c r="C16" s="99"/>
      <c r="D16" s="99"/>
      <c r="E16" s="99"/>
      <c r="F16" s="99"/>
    </row>
  </sheetData>
  <sheetProtection sheet="1"/>
  <mergeCells count="6">
    <mergeCell ref="A1:F1"/>
    <mergeCell ref="A15:F15"/>
    <mergeCell ref="A4:A5"/>
    <mergeCell ref="B4:B5"/>
    <mergeCell ref="D4:D5"/>
    <mergeCell ref="E4:E5"/>
  </mergeCells>
  <printOptions horizontalCentered="1" verticalCentered="1"/>
  <pageMargins left="1.18" right="1.18" top="1.18" bottom="1.18" header="0.51" footer="0.51"/>
  <pageSetup paperSize="77" scale="89" pageOrder="overThenDown" orientation="landscape" blackAndWhite="1"/>
  <headerFooter/>
  <legacyDrawing r:id="rId2"/>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20</vt:i4>
      </vt:variant>
    </vt:vector>
  </HeadingPairs>
  <TitlesOfParts>
    <vt:vector size="20" baseType="lpstr">
      <vt:lpstr>2026封面jb</vt:lpstr>
      <vt:lpstr>2026目录jb</vt:lpstr>
      <vt:lpstr>2026医疗资jb01</vt:lpstr>
      <vt:lpstr>2026医疗收支jb02</vt:lpstr>
      <vt:lpstr>2026医疗暂jb03</vt:lpstr>
      <vt:lpstr>2026其医资jb04</vt:lpstr>
      <vt:lpstr>2026其医收支jb05-1</vt:lpstr>
      <vt:lpstr>2026其医收支jb05-2</vt:lpstr>
      <vt:lpstr>2026其医暂jb06</vt:lpstr>
      <vt:lpstr>2026居民资jb07</vt:lpstr>
      <vt:lpstr>2026居民收支jb08</vt:lpstr>
      <vt:lpstr>2026居民医疗暂jb09</vt:lpstr>
      <vt:lpstr>2026医疗救助资产负债jb10</vt:lpstr>
      <vt:lpstr>2026医疗救助收支jb11</vt:lpstr>
      <vt:lpstr>2026长护资nb12</vt:lpstr>
      <vt:lpstr>2026长护jb13</vt:lpstr>
      <vt:lpstr>2026补充资料表jbb01</vt:lpstr>
      <vt:lpstr>2026补充资料表jbb02</vt:lpstr>
      <vt:lpstr>2026补充资料表jbb03</vt:lpstr>
      <vt:lpstr>2026补充资料表jbb04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2026-04-16T01:59:00Z</dcterms:created>
  <dcterms:modified xsi:type="dcterms:W3CDTF">2026-04-16T11:01:31Z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2052-11.1.0.10314</vt:lpwstr>
  </property>
</Properties>
</file>