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85" tabRatio="363"/>
  </bookViews>
  <sheets>
    <sheet name="报哈密市" sheetId="2" r:id="rId1"/>
  </sheets>
  <definedNames>
    <definedName name="_xlnm.Print_Titles" localSheetId="0">报哈密市!$1:$6</definedName>
    <definedName name="_xlnm.Print_Area" localSheetId="0">报哈密市!$A$1:$O$30</definedName>
  </definedNames>
  <calcPr calcId="144525"/>
</workbook>
</file>

<file path=xl/sharedStrings.xml><?xml version="1.0" encoding="utf-8"?>
<sst xmlns="http://schemas.openxmlformats.org/spreadsheetml/2006/main" count="83" uniqueCount="52">
  <si>
    <t>2024年伊州区以工代赈项目年度计划</t>
  </si>
  <si>
    <t>序号</t>
  </si>
  <si>
    <t>省（区、市）</t>
  </si>
  <si>
    <t>地（市、州）</t>
  </si>
  <si>
    <t>县（市、区）</t>
  </si>
  <si>
    <t>项目名称</t>
  </si>
  <si>
    <t>主要建设内容</t>
  </si>
  <si>
    <r>
      <rPr>
        <sz val="12"/>
        <color rgb="FF000000"/>
        <rFont val="黑体"/>
        <charset val="134"/>
      </rPr>
      <t>拟开工日期（年</t>
    </r>
    <r>
      <rPr>
        <sz val="12"/>
        <color rgb="FF000000"/>
        <rFont val="黑体"/>
        <charset val="134"/>
      </rPr>
      <t>/</t>
    </r>
    <r>
      <rPr>
        <sz val="12"/>
        <color rgb="FF000000"/>
        <rFont val="黑体"/>
        <charset val="134"/>
      </rPr>
      <t>月）</t>
    </r>
    <r>
      <rPr>
        <sz val="12"/>
        <color rgb="FF000000"/>
        <rFont val="黑体"/>
        <charset val="134"/>
      </rPr>
      <t xml:space="preserve"></t>
    </r>
  </si>
  <si>
    <r>
      <rPr>
        <sz val="12"/>
        <color rgb="FF000000"/>
        <rFont val="黑体"/>
        <charset val="134"/>
      </rPr>
      <t>拟完工日期（年</t>
    </r>
    <r>
      <rPr>
        <sz val="12"/>
        <color rgb="FF000000"/>
        <rFont val="黑体"/>
        <charset val="134"/>
      </rPr>
      <t>/</t>
    </r>
    <r>
      <rPr>
        <sz val="12"/>
        <color rgb="FF000000"/>
        <rFont val="黑体"/>
        <charset val="134"/>
      </rPr>
      <t>月）</t>
    </r>
    <r>
      <rPr>
        <sz val="12"/>
        <color rgb="FF000000"/>
        <rFont val="黑体"/>
        <charset val="134"/>
      </rPr>
      <t xml:space="preserve"></t>
    </r>
  </si>
  <si>
    <t xml:space="preserve"> </t>
  </si>
  <si>
    <t>需求额度</t>
  </si>
  <si>
    <t>预计带动当地困难群众务工人数（非人次）</t>
  </si>
  <si>
    <t>计划发放劳务报酬规模</t>
  </si>
  <si>
    <t>预计培训务工群众人数
（非人次）</t>
  </si>
  <si>
    <t>预计设置公益性岗位个数</t>
  </si>
  <si>
    <t>备注</t>
  </si>
  <si>
    <t>总金额</t>
  </si>
  <si>
    <t>总人数</t>
  </si>
  <si>
    <t>（万元）</t>
  </si>
  <si>
    <t>（人）</t>
  </si>
  <si>
    <r>
      <rPr>
        <b/>
        <sz val="16"/>
        <color rgb="FF000000"/>
        <rFont val="宋体"/>
        <charset val="134"/>
      </rPr>
      <t>伊州区（</t>
    </r>
    <r>
      <rPr>
        <b/>
        <sz val="16"/>
        <color rgb="FF000000"/>
        <rFont val="Times New Roman"/>
        <charset val="134"/>
      </rPr>
      <t>3</t>
    </r>
    <r>
      <rPr>
        <b/>
        <sz val="16"/>
        <color rgb="FF000000"/>
        <rFont val="宋体"/>
        <charset val="134"/>
      </rPr>
      <t>项）</t>
    </r>
    <r>
      <rPr>
        <b/>
        <sz val="16"/>
        <color rgb="FF000000"/>
        <rFont val="宋体"/>
        <charset val="134"/>
      </rPr>
      <t xml:space="preserve"></t>
    </r>
  </si>
  <si>
    <r>
      <rPr>
        <b/>
        <sz val="16"/>
        <color rgb="FF000000"/>
        <rFont val="宋体"/>
        <charset val="134"/>
      </rPr>
      <t>新建柏油路</t>
    </r>
    <r>
      <rPr>
        <b/>
        <sz val="16"/>
        <color rgb="FF000000"/>
        <rFont val="Times New Roman"/>
        <charset val="134"/>
      </rPr>
      <t>2.5</t>
    </r>
    <r>
      <rPr>
        <b/>
        <sz val="16"/>
        <color rgb="FF000000"/>
        <rFont val="宋体"/>
        <charset val="134"/>
      </rPr>
      <t>公里、浆砌石水渠</t>
    </r>
    <r>
      <rPr>
        <b/>
        <sz val="16"/>
        <color rgb="FF000000"/>
        <rFont val="Times New Roman"/>
        <charset val="134"/>
      </rPr>
      <t>4.5</t>
    </r>
    <r>
      <rPr>
        <b/>
        <sz val="16"/>
        <color rgb="FF000000"/>
        <rFont val="宋体"/>
        <charset val="134"/>
      </rPr>
      <t>公里、水泥地平20000平方米、路沿石26公里，及配套附属设施。</t>
    </r>
  </si>
  <si>
    <r>
      <rPr>
        <b/>
        <sz val="16"/>
        <color rgb="FF000000"/>
        <rFont val="方正仿宋_GBK"/>
        <charset val="134"/>
      </rPr>
      <t>总投资</t>
    </r>
    <r>
      <rPr>
        <b/>
        <sz val="16"/>
        <color rgb="FF000000"/>
        <rFont val="方正仿宋_GBK"/>
        <charset val="134"/>
      </rPr>
      <t xml:space="preserve"></t>
    </r>
  </si>
  <si>
    <r>
      <rPr>
        <b/>
        <sz val="16"/>
        <color rgb="FF000000"/>
        <rFont val="方正仿宋_GBK"/>
        <charset val="134"/>
      </rPr>
      <t>中央财政以工代赈资金</t>
    </r>
    <r>
      <rPr>
        <b/>
        <sz val="16"/>
        <color rgb="FF000000"/>
        <rFont val="方正仿宋_GBK"/>
        <charset val="134"/>
      </rPr>
      <t xml:space="preserve"></t>
    </r>
  </si>
  <si>
    <r>
      <rPr>
        <b/>
        <sz val="16"/>
        <color rgb="FF000000"/>
        <rFont val="方正仿宋_GBK"/>
        <charset val="134"/>
      </rPr>
      <t>其他资金</t>
    </r>
    <r>
      <rPr>
        <b/>
        <sz val="16"/>
        <color rgb="FF000000"/>
        <rFont val="方正仿宋_GBK"/>
        <charset val="134"/>
      </rPr>
      <t xml:space="preserve"></t>
    </r>
  </si>
  <si>
    <t xml:space="preserve">新疆</t>
  </si>
  <si>
    <t xml:space="preserve">哈密市</t>
  </si>
  <si>
    <t xml:space="preserve">伊州区</t>
  </si>
  <si>
    <t>伊州区沁城乡乡村基础设施建设中央财政以工代赈项目</t>
  </si>
  <si>
    <r>
      <rPr>
        <sz val="16"/>
        <color theme="1"/>
        <rFont val="宋体"/>
        <charset val="134"/>
      </rPr>
      <t>新建</t>
    </r>
    <r>
      <rPr>
        <sz val="16"/>
        <color theme="1"/>
        <rFont val="Times New Roman"/>
        <charset val="134"/>
      </rPr>
      <t>4</t>
    </r>
    <r>
      <rPr>
        <sz val="16"/>
        <color theme="1"/>
        <rFont val="宋体"/>
        <charset val="134"/>
      </rPr>
      <t>米宽柏油路</t>
    </r>
    <r>
      <rPr>
        <sz val="16"/>
        <color theme="1"/>
        <rFont val="Times New Roman"/>
        <charset val="134"/>
      </rPr>
      <t>1.4</t>
    </r>
    <r>
      <rPr>
        <sz val="16"/>
        <color theme="1"/>
        <rFont val="宋体"/>
        <charset val="134"/>
      </rPr>
      <t>公里、</t>
    </r>
    <r>
      <rPr>
        <sz val="16"/>
        <color theme="1"/>
        <rFont val="Times New Roman"/>
        <charset val="134"/>
      </rPr>
      <t>6</t>
    </r>
    <r>
      <rPr>
        <sz val="16"/>
        <color theme="1"/>
        <rFont val="宋体"/>
        <charset val="134"/>
      </rPr>
      <t>米宽柏油路</t>
    </r>
    <r>
      <rPr>
        <sz val="16"/>
        <color theme="1"/>
        <rFont val="Times New Roman"/>
        <charset val="134"/>
      </rPr>
      <t>1.1</t>
    </r>
    <r>
      <rPr>
        <sz val="16"/>
        <color theme="1"/>
        <rFont val="宋体"/>
        <charset val="134"/>
      </rPr>
      <t>公里；新建浆砌石水渠</t>
    </r>
    <r>
      <rPr>
        <sz val="16"/>
        <color theme="1"/>
        <rFont val="Times New Roman"/>
        <charset val="134"/>
      </rPr>
      <t>4.5</t>
    </r>
    <r>
      <rPr>
        <sz val="16"/>
        <color theme="1"/>
        <rFont val="宋体"/>
        <charset val="134"/>
      </rPr>
      <t>公里（上宽</t>
    </r>
    <r>
      <rPr>
        <sz val="16"/>
        <color theme="1"/>
        <rFont val="Times New Roman"/>
        <charset val="134"/>
      </rPr>
      <t>0.6</t>
    </r>
    <r>
      <rPr>
        <sz val="16"/>
        <color theme="1"/>
        <rFont val="宋体"/>
        <charset val="134"/>
      </rPr>
      <t>米，下宽</t>
    </r>
    <r>
      <rPr>
        <sz val="16"/>
        <color theme="1"/>
        <rFont val="Times New Roman"/>
        <charset val="134"/>
      </rPr>
      <t>0.4</t>
    </r>
    <r>
      <rPr>
        <sz val="16"/>
        <color theme="1"/>
        <rFont val="宋体"/>
        <charset val="134"/>
      </rPr>
      <t>米，高</t>
    </r>
    <r>
      <rPr>
        <sz val="16"/>
        <color theme="1"/>
        <rFont val="Times New Roman"/>
        <charset val="134"/>
      </rPr>
      <t>0.4</t>
    </r>
    <r>
      <rPr>
        <sz val="16"/>
        <color theme="1"/>
        <rFont val="宋体"/>
        <charset val="134"/>
      </rPr>
      <t>米），及配套附属设施。</t>
    </r>
  </si>
  <si>
    <t xml:space="preserve">总投资</t>
  </si>
  <si>
    <t xml:space="preserve">中央财政以工代赈资金</t>
  </si>
  <si>
    <t xml:space="preserve">其他资金</t>
  </si>
  <si>
    <t>伊州区沁城乡城东村人居环境整治中央财政以工代赈项目</t>
  </si>
  <si>
    <r>
      <rPr>
        <sz val="16"/>
        <color rgb="FF000000"/>
        <rFont val="宋体"/>
        <charset val="134"/>
      </rPr>
      <t>新建水泥地平</t>
    </r>
    <r>
      <rPr>
        <sz val="16"/>
        <color rgb="FF000000"/>
        <rFont val="Times New Roman"/>
        <charset val="134"/>
      </rPr>
      <t>8000</t>
    </r>
    <r>
      <rPr>
        <sz val="16"/>
        <color rgb="FF000000"/>
        <rFont val="宋体"/>
        <charset val="134"/>
      </rPr>
      <t>平方米、11公里路沿石更换及配套设施。</t>
    </r>
  </si>
  <si>
    <r>
      <rPr>
        <sz val="16"/>
        <color rgb="FF000000"/>
        <rFont val="宋体"/>
        <charset val="134"/>
      </rPr>
      <t>伊州区二堡镇乡村基础设施建设中央财政以工代赈项目</t>
    </r>
  </si>
  <si>
    <r>
      <rPr>
        <sz val="16"/>
        <color theme="1"/>
        <rFont val="宋体"/>
        <charset val="134"/>
      </rPr>
      <t>新建水泥地平</t>
    </r>
    <r>
      <rPr>
        <sz val="16"/>
        <color theme="1"/>
        <rFont val="Times New Roman"/>
        <charset val="134"/>
      </rPr>
      <t>12000</t>
    </r>
    <r>
      <rPr>
        <sz val="16"/>
        <color theme="1"/>
        <rFont val="宋体"/>
        <charset val="134"/>
      </rPr>
      <t>平方米、路沿石</t>
    </r>
    <r>
      <rPr>
        <sz val="16"/>
        <color theme="1"/>
        <rFont val="Times New Roman"/>
        <charset val="134"/>
      </rPr>
      <t>15</t>
    </r>
    <r>
      <rPr>
        <sz val="16"/>
        <color theme="1"/>
        <rFont val="宋体"/>
        <charset val="134"/>
      </rPr>
      <t>公里及配套设施。</t>
    </r>
  </si>
  <si>
    <r>
      <rPr>
        <b/>
        <sz val="16"/>
        <color rgb="FF000000"/>
        <rFont val="宋体"/>
        <charset val="134"/>
      </rPr>
      <t>巴里坤县（</t>
    </r>
    <r>
      <rPr>
        <b/>
        <sz val="16"/>
        <color rgb="FF000000"/>
        <rFont val="Times New Roman"/>
        <charset val="134"/>
      </rPr>
      <t>3</t>
    </r>
    <r>
      <rPr>
        <b/>
        <sz val="16"/>
        <color rgb="FF000000"/>
        <rFont val="宋体"/>
        <charset val="134"/>
      </rPr>
      <t xml:space="preserve">项）</t>
    </r>
  </si>
  <si>
    <r>
      <rPr>
        <b/>
        <sz val="16"/>
        <color rgb="FF000000"/>
        <rFont val="宋体"/>
        <charset val="134"/>
      </rPr>
      <t>新建污水处理站</t>
    </r>
    <r>
      <rPr>
        <b/>
        <sz val="16"/>
        <color rgb="FF000000"/>
        <rFont val="Times New Roman"/>
        <charset val="134"/>
      </rPr>
      <t>2</t>
    </r>
    <r>
      <rPr>
        <b/>
        <sz val="16"/>
        <color rgb="FF000000"/>
        <rFont val="宋体"/>
        <charset val="134"/>
      </rPr>
      <t>座、污水管网7.76公里及配套附属设施；修建田间砂石路30公里，村间人行道硬化4.9公里，灌溉管道建设3公里；对中湖村进行环境整治及村容村貌提升。</t>
    </r>
  </si>
  <si>
    <r>
      <rPr>
        <sz val="16"/>
        <color rgb="FF000000"/>
        <rFont val="宋体"/>
        <charset val="134"/>
      </rPr>
      <t>新疆</t>
    </r>
    <r>
      <rPr>
        <sz val="16"/>
        <color rgb="FF000000"/>
        <rFont val="Times New Roman"/>
        <charset val="134"/>
      </rPr>
      <t xml:space="preserve"></t>
    </r>
  </si>
  <si>
    <r>
      <rPr>
        <sz val="16"/>
        <color rgb="FF000000"/>
        <rFont val="宋体"/>
        <charset val="134"/>
      </rPr>
      <t>哈密市</t>
    </r>
    <r>
      <rPr>
        <sz val="16"/>
        <color rgb="FF000000"/>
        <rFont val="Times New Roman"/>
        <charset val="134"/>
      </rPr>
      <t xml:space="preserve"></t>
    </r>
  </si>
  <si>
    <r>
      <rPr>
        <sz val="16"/>
        <color rgb="FF000000"/>
        <rFont val="宋体"/>
        <charset val="134"/>
      </rPr>
      <t>巴里坤县</t>
    </r>
    <r>
      <rPr>
        <sz val="16"/>
        <color rgb="FF000000"/>
        <rFont val="Times New Roman"/>
        <charset val="134"/>
      </rPr>
      <t xml:space="preserve"></t>
    </r>
  </si>
  <si>
    <r>
      <rPr>
        <sz val="16"/>
        <rFont val="宋体"/>
        <charset val="134"/>
      </rPr>
      <t>巴里坤县山南开发区基础设施提升改造</t>
    </r>
    <r>
      <rPr>
        <sz val="16"/>
        <rFont val="Times New Roman"/>
        <charset val="134"/>
      </rPr>
      <t>2024</t>
    </r>
    <r>
      <rPr>
        <sz val="16"/>
        <rFont val="宋体"/>
        <charset val="134"/>
      </rPr>
      <t>年中央财政以工代赈项目</t>
    </r>
    <r>
      <rPr>
        <sz val="16"/>
        <rFont val="Times New Roman"/>
        <charset val="134"/>
      </rPr>
      <t xml:space="preserve"></t>
    </r>
  </si>
  <si>
    <r>
      <rPr>
        <sz val="16"/>
        <color rgb="FF000000"/>
        <rFont val="Times New Roman"/>
        <charset val="134"/>
      </rPr>
      <t>1.</t>
    </r>
    <r>
      <rPr>
        <sz val="16"/>
        <color rgb="FF000000"/>
        <rFont val="宋体"/>
        <charset val="134"/>
      </rPr>
      <t>修</t>
    </r>
    <r>
      <rPr>
        <sz val="16"/>
        <rFont val="宋体"/>
        <charset val="134"/>
      </rPr>
      <t>建田间砂石路</t>
    </r>
    <r>
      <rPr>
        <sz val="16"/>
        <rFont val="Times New Roman"/>
        <charset val="134"/>
      </rPr>
      <t>30</t>
    </r>
    <r>
      <rPr>
        <sz val="16"/>
        <rFont val="宋体"/>
        <charset val="134"/>
      </rPr>
      <t>公里；</t>
    </r>
    <r>
      <rPr>
        <sz val="16"/>
        <rFont val="Times New Roman"/>
        <charset val="134"/>
      </rPr>
      <t>2.</t>
    </r>
    <r>
      <rPr>
        <sz val="16"/>
        <rFont val="宋体"/>
        <charset val="134"/>
      </rPr>
      <t>村间人行道硬化、铺装</t>
    </r>
    <r>
      <rPr>
        <sz val="16"/>
        <rFont val="Times New Roman"/>
        <charset val="134"/>
      </rPr>
      <t>4.9</t>
    </r>
    <r>
      <rPr>
        <sz val="16"/>
        <rFont val="宋体"/>
        <charset val="134"/>
      </rPr>
      <t>公里；</t>
    </r>
    <r>
      <rPr>
        <sz val="16"/>
        <rFont val="Times New Roman"/>
        <charset val="134"/>
      </rPr>
      <t>3.</t>
    </r>
    <r>
      <rPr>
        <sz val="16"/>
        <rFont val="宋体"/>
        <charset val="134"/>
      </rPr>
      <t>灌溉管道建设</t>
    </r>
    <r>
      <rPr>
        <sz val="16"/>
        <rFont val="Times New Roman"/>
        <charset val="134"/>
      </rPr>
      <t>3</t>
    </r>
    <r>
      <rPr>
        <sz val="16"/>
        <rFont val="宋体"/>
        <charset val="134"/>
      </rPr>
      <t>公里</t>
    </r>
    <r>
      <rPr>
        <sz val="16"/>
        <color rgb="FF000000"/>
        <rFont val="宋体"/>
        <charset val="134"/>
      </rPr>
      <t>。</t>
    </r>
  </si>
  <si>
    <r>
      <rPr>
        <sz val="16"/>
        <color rgb="FF000000"/>
        <rFont val="宋体"/>
        <charset val="134"/>
      </rPr>
      <t>总投资</t>
    </r>
    <r>
      <rPr>
        <sz val="16"/>
        <color rgb="FF000000"/>
        <rFont val="Times New Roman"/>
        <charset val="134"/>
      </rPr>
      <t xml:space="preserve"></t>
    </r>
  </si>
  <si>
    <r>
      <rPr>
        <sz val="16"/>
        <color rgb="FF000000"/>
        <rFont val="宋体"/>
        <charset val="134"/>
      </rPr>
      <t>中央财政以工代赈资金</t>
    </r>
    <r>
      <rPr>
        <sz val="16"/>
        <color rgb="FF000000"/>
        <rFont val="Times New Roman"/>
        <charset val="134"/>
      </rPr>
      <t xml:space="preserve"></t>
    </r>
  </si>
  <si>
    <r>
      <rPr>
        <sz val="16"/>
        <color rgb="FF000000"/>
        <rFont val="宋体"/>
        <charset val="134"/>
      </rPr>
      <t>其他资金</t>
    </r>
    <r>
      <rPr>
        <sz val="16"/>
        <color rgb="FF000000"/>
        <rFont val="Times New Roman"/>
        <charset val="134"/>
      </rPr>
      <t xml:space="preserve"></t>
    </r>
  </si>
  <si>
    <r>
      <rPr>
        <sz val="16"/>
        <color rgb="FF000000"/>
        <rFont val="宋体"/>
        <charset val="134"/>
      </rPr>
      <t>巴里坤县三塘湖镇中湖村人居环境整治</t>
    </r>
    <r>
      <rPr>
        <sz val="16"/>
        <color rgb="FF000000"/>
        <rFont val="Times New Roman"/>
        <charset val="134"/>
      </rPr>
      <t>2024</t>
    </r>
    <r>
      <rPr>
        <sz val="16"/>
        <color rgb="FF000000"/>
        <rFont val="宋体"/>
        <charset val="134"/>
      </rPr>
      <t>年中央财政以工代赈项目</t>
    </r>
    <r>
      <rPr>
        <sz val="16"/>
        <color rgb="FF000000"/>
        <rFont val="Times New Roman"/>
        <charset val="134"/>
      </rPr>
      <t xml:space="preserve"></t>
    </r>
  </si>
  <si>
    <r>
      <rPr>
        <sz val="16"/>
        <color rgb="FF000000"/>
        <rFont val="Times New Roman"/>
        <charset val="134"/>
      </rPr>
      <t>1.</t>
    </r>
    <r>
      <rPr>
        <sz val="16"/>
        <color rgb="FF000000"/>
        <rFont val="宋体"/>
        <charset val="134"/>
      </rPr>
      <t>新建日处理</t>
    </r>
    <r>
      <rPr>
        <sz val="16"/>
        <color rgb="FF000000"/>
        <rFont val="Times New Roman"/>
        <charset val="134"/>
      </rPr>
      <t>200</t>
    </r>
    <r>
      <rPr>
        <sz val="16"/>
        <color rgb="FF000000"/>
        <rFont val="宋体"/>
        <charset val="134"/>
      </rPr>
      <t>立方米污水处理池</t>
    </r>
    <r>
      <rPr>
        <sz val="16"/>
        <color rgb="FF000000"/>
        <rFont val="Times New Roman"/>
        <charset val="134"/>
      </rPr>
      <t>1</t>
    </r>
    <r>
      <rPr>
        <sz val="16"/>
        <color rgb="FF000000"/>
        <rFont val="宋体"/>
        <charset val="134"/>
      </rPr>
      <t>座、污水处理管道</t>
    </r>
    <r>
      <rPr>
        <sz val="16"/>
        <color rgb="FF000000"/>
        <rFont val="Times New Roman"/>
        <charset val="134"/>
      </rPr>
      <t>2.4</t>
    </r>
    <r>
      <rPr>
        <sz val="16"/>
        <color rgb="FF000000"/>
        <rFont val="宋体"/>
        <charset val="134"/>
      </rPr>
      <t>公里，及配套附属设施。</t>
    </r>
    <r>
      <rPr>
        <sz val="16"/>
        <color rgb="FF000000"/>
        <rFont val="Times New Roman"/>
        <charset val="134"/>
      </rPr>
      <t>2.</t>
    </r>
    <r>
      <rPr>
        <sz val="16"/>
        <color rgb="FF000000"/>
        <rFont val="宋体"/>
        <charset val="134"/>
      </rPr>
      <t>对中湖村进行环境整治及村容村貌提升。</t>
    </r>
  </si>
  <si>
    <r>
      <rPr>
        <sz val="16"/>
        <color rgb="FF000000"/>
        <rFont val="宋体"/>
        <charset val="134"/>
      </rPr>
      <t>巴里坤县大红柳峡乡花尔刺村污水处理站</t>
    </r>
    <r>
      <rPr>
        <sz val="16"/>
        <color rgb="FF000000"/>
        <rFont val="Times New Roman"/>
        <charset val="134"/>
      </rPr>
      <t>2024</t>
    </r>
    <r>
      <rPr>
        <sz val="16"/>
        <color rgb="FF000000"/>
        <rFont val="宋体"/>
        <charset val="134"/>
      </rPr>
      <t>年中央财政以工代赈项目</t>
    </r>
    <r>
      <rPr>
        <sz val="16"/>
        <color rgb="FF000000"/>
        <rFont val="Times New Roman"/>
        <charset val="134"/>
      </rPr>
      <t xml:space="preserve"></t>
    </r>
  </si>
  <si>
    <r>
      <rPr>
        <sz val="16"/>
        <color rgb="FF000000"/>
        <rFont val="宋体"/>
        <charset val="134"/>
      </rPr>
      <t>新建</t>
    </r>
    <r>
      <rPr>
        <sz val="16"/>
        <color rgb="FF000000"/>
        <rFont val="Times New Roman"/>
        <charset val="134"/>
      </rPr>
      <t>80</t>
    </r>
    <r>
      <rPr>
        <sz val="16"/>
        <color rgb="FF000000"/>
        <rFont val="宋体"/>
        <charset val="134"/>
      </rPr>
      <t>立方米污水处理站</t>
    </r>
    <r>
      <rPr>
        <sz val="16"/>
        <color rgb="FF000000"/>
        <rFont val="Times New Roman"/>
        <charset val="134"/>
      </rPr>
      <t>1</t>
    </r>
    <r>
      <rPr>
        <sz val="16"/>
        <color rgb="FF000000"/>
        <rFont val="宋体"/>
        <charset val="134"/>
      </rPr>
      <t>座、排水管网</t>
    </r>
    <r>
      <rPr>
        <sz val="16"/>
        <color rgb="FF000000"/>
        <rFont val="Times New Roman"/>
        <charset val="134"/>
      </rPr>
      <t>5.36</t>
    </r>
    <r>
      <rPr>
        <sz val="16"/>
        <color rgb="FF000000"/>
        <rFont val="宋体"/>
        <charset val="134"/>
      </rPr>
      <t>公里，配套建设污水井，检查井等附属设施。</t>
    </r>
  </si>
  <si>
    <r>
      <rPr>
        <b/>
        <sz val="12"/>
        <rFont val="方正仿宋_GBK"/>
        <charset val="134"/>
      </rPr>
      <t>备注：以具体项目为单元填报。</t>
    </r>
    <r>
      <rPr>
        <b/>
        <sz val="12"/>
        <rFont val="方正仿宋_GBK"/>
        <charset val="134"/>
      </rPr>
      <t xml:space="preserve"></t>
    </r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</si>
</sst>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_ "/>
    <numFmt numFmtId="177" formatCode="yyyy&quot;年&quot;m&quot;月&quot;;@"/>
  </numFmts>
  <fonts count="46">
    <font>
      <sz val="11"/>
      <name val="宋体"/>
      <charset val="134"/>
    </font>
    <font>
      <sz val="26"/>
      <name val="Times New Roman"/>
      <charset val="134"/>
    </font>
    <font>
      <sz val="14"/>
      <name val="Times New Roman"/>
      <charset val="134"/>
    </font>
    <font>
      <sz val="12"/>
      <name val="Times New Roman"/>
      <charset val="134"/>
    </font>
    <font>
      <b/>
      <sz val="16"/>
      <name val="Times New Roman"/>
      <charset val="134"/>
    </font>
    <font>
      <sz val="16"/>
      <name val="宋体"/>
      <charset val="134"/>
    </font>
    <font>
      <sz val="16"/>
      <name val="Times New Roman"/>
      <charset val="134"/>
    </font>
    <font>
      <b/>
      <sz val="12"/>
      <name val="Times New Roman"/>
      <charset val="134"/>
    </font>
    <font>
      <sz val="11"/>
      <name val="Times New Roman"/>
      <charset val="134"/>
    </font>
    <font>
      <sz val="16"/>
      <name val="黑体"/>
      <charset val="134"/>
    </font>
    <font>
      <sz val="26"/>
      <color rgb="FF000000"/>
      <name val="方正小标宋简体"/>
      <charset val="134"/>
    </font>
    <font>
      <sz val="14"/>
      <color rgb="FF000000"/>
      <name val="宋体"/>
      <charset val="134"/>
    </font>
    <font>
      <sz val="12"/>
      <color rgb="FF000000"/>
      <name val="黑体"/>
      <charset val="134"/>
    </font>
    <font>
      <b/>
      <sz val="16"/>
      <color rgb="FF000000"/>
      <name val="Times New Roman"/>
      <charset val="134"/>
    </font>
    <font>
      <b/>
      <sz val="16"/>
      <color rgb="FF000000"/>
      <name val="宋体"/>
      <charset val="134"/>
    </font>
    <font>
      <sz val="16"/>
      <color rgb="FF000000"/>
      <name val="宋体"/>
      <charset val="134"/>
    </font>
    <font>
      <sz val="16"/>
      <color theme="1"/>
      <name val="宋体"/>
      <charset val="134"/>
    </font>
    <font>
      <sz val="16"/>
      <color theme="1"/>
      <name val="宋体"/>
      <charset val="134"/>
      <scheme val="minor"/>
    </font>
    <font>
      <sz val="16"/>
      <color rgb="FF000000"/>
      <name val="Times New Roman"/>
      <charset val="134"/>
    </font>
    <font>
      <sz val="16"/>
      <color indexed="8"/>
      <name val="Times New Roman"/>
      <charset val="134"/>
    </font>
    <font>
      <sz val="16"/>
      <color theme="1"/>
      <name val="Times New Roman"/>
      <charset val="134"/>
    </font>
    <font>
      <sz val="13"/>
      <color rgb="FF000000"/>
      <name val="方正黑体_GBK"/>
      <charset val="134"/>
    </font>
    <font>
      <sz val="14"/>
      <color theme="1"/>
      <name val="Times New Roman"/>
      <charset val="134"/>
    </font>
    <font>
      <sz val="14"/>
      <color indexed="8"/>
      <name val="Times New Roman"/>
      <charset val="134"/>
    </font>
    <font>
      <b/>
      <sz val="16"/>
      <color rgb="FF000000"/>
      <name val="方正仿宋_GBK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2"/>
      <name val="方正仿宋_GBK"/>
      <charset val="134"/>
    </font>
  </fonts>
  <fills count="3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29" fillId="0" borderId="0" applyFont="0" applyFill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41" fillId="26" borderId="31" applyNumberFormat="0" applyAlignment="0" applyProtection="0">
      <alignment vertical="center"/>
    </xf>
    <xf numFmtId="44" fontId="29" fillId="0" borderId="0" applyFont="0" applyFill="0" applyBorder="0" applyAlignment="0" applyProtection="0">
      <alignment vertical="center"/>
    </xf>
    <xf numFmtId="41" fontId="29" fillId="0" borderId="0" applyFont="0" applyFill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43" fontId="29" fillId="0" borderId="0" applyFont="0" applyFill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9" fillId="18" borderId="28" applyNumberFormat="0" applyFont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6" fillId="0" borderId="26" applyNumberFormat="0" applyFill="0" applyAlignment="0" applyProtection="0">
      <alignment vertical="center"/>
    </xf>
    <xf numFmtId="0" fontId="27" fillId="0" borderId="26" applyNumberFormat="0" applyFill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1" fillId="0" borderId="30" applyNumberFormat="0" applyFill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5" fillId="17" borderId="27" applyNumberFormat="0" applyAlignment="0" applyProtection="0">
      <alignment vertical="center"/>
    </xf>
    <xf numFmtId="0" fontId="44" fillId="17" borderId="31" applyNumberFormat="0" applyAlignment="0" applyProtection="0">
      <alignment vertical="center"/>
    </xf>
    <xf numFmtId="0" fontId="26" fillId="9" borderId="25" applyNumberFormat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43" fillId="0" borderId="32" applyNumberFormat="0" applyFill="0" applyAlignment="0" applyProtection="0">
      <alignment vertical="center"/>
    </xf>
    <xf numFmtId="0" fontId="37" fillId="0" borderId="29" applyNumberFormat="0" applyFill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</cellStyleXfs>
  <cellXfs count="120">
    <xf numFmtId="0" fontId="0" fillId="0" borderId="0" xfId="0" applyAlignment="1"/>
    <xf numFmtId="0" fontId="1" fillId="0" borderId="0" xfId="0" applyFont="1" applyAlignment="1"/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4" fillId="2" borderId="0" xfId="0" applyFont="1" applyFill="1" applyAlignment="1">
      <alignment vertical="center" wrapText="1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vertical="center"/>
    </xf>
    <xf numFmtId="0" fontId="8" fillId="0" borderId="0" xfId="0" applyFont="1" applyAlignment="1"/>
    <xf numFmtId="0" fontId="8" fillId="0" borderId="0" xfId="0" applyFont="1" applyAlignment="1">
      <alignment horizontal="center"/>
    </xf>
    <xf numFmtId="177" fontId="8" fillId="0" borderId="0" xfId="0" applyNumberFormat="1" applyFont="1" applyAlignment="1">
      <alignment horizontal="center"/>
    </xf>
    <xf numFmtId="0" fontId="9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177" fontId="2" fillId="0" borderId="0" xfId="0" applyNumberFormat="1" applyFont="1" applyAlignment="1">
      <alignment horizontal="center"/>
    </xf>
    <xf numFmtId="0" fontId="10" fillId="0" borderId="0" xfId="0" applyFont="1" applyAlignment="1">
      <alignment horizontal="center" vertical="center" wrapText="1"/>
    </xf>
    <xf numFmtId="177" fontId="10" fillId="0" borderId="0" xfId="0" applyNumberFormat="1" applyFont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0" fontId="12" fillId="0" borderId="0" xfId="0" applyFont="1" applyAlignment="1">
      <alignment horizontal="center" vertical="center" wrapText="1"/>
    </xf>
    <xf numFmtId="177" fontId="12" fillId="0" borderId="0" xfId="0" applyNumberFormat="1" applyFont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177" fontId="12" fillId="0" borderId="2" xfId="0" applyNumberFormat="1" applyFont="1" applyBorder="1" applyAlignment="1">
      <alignment horizontal="center" vertical="center" wrapText="1"/>
    </xf>
    <xf numFmtId="177" fontId="12" fillId="0" borderId="1" xfId="0" applyNumberFormat="1" applyFont="1" applyBorder="1" applyAlignment="1">
      <alignment horizontal="center" vertical="center" wrapText="1"/>
    </xf>
    <xf numFmtId="177" fontId="12" fillId="0" borderId="3" xfId="0" applyNumberFormat="1" applyFont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justify" vertical="center" wrapText="1"/>
    </xf>
    <xf numFmtId="0" fontId="14" fillId="0" borderId="1" xfId="0" applyFont="1" applyFill="1" applyBorder="1" applyAlignment="1">
      <alignment horizontal="justify" vertical="center" wrapText="1"/>
    </xf>
    <xf numFmtId="177" fontId="13" fillId="0" borderId="2" xfId="0" applyNumberFormat="1" applyFont="1" applyFill="1" applyBorder="1" applyAlignment="1">
      <alignment horizontal="center" vertical="center" wrapText="1"/>
    </xf>
    <xf numFmtId="177" fontId="13" fillId="0" borderId="2" xfId="0" applyNumberFormat="1" applyFont="1" applyFill="1" applyBorder="1" applyAlignment="1">
      <alignment horizontal="center" vertical="top" wrapText="1"/>
    </xf>
    <xf numFmtId="0" fontId="4" fillId="0" borderId="8" xfId="0" applyFont="1" applyFill="1" applyBorder="1" applyAlignment="1">
      <alignment horizontal="center" vertical="center" wrapText="1"/>
    </xf>
    <xf numFmtId="0" fontId="13" fillId="0" borderId="9" xfId="0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center" vertical="center" wrapText="1"/>
    </xf>
    <xf numFmtId="0" fontId="13" fillId="0" borderId="10" xfId="0" applyFont="1" applyFill="1" applyBorder="1" applyAlignment="1">
      <alignment horizontal="center" vertical="center" wrapText="1"/>
    </xf>
    <xf numFmtId="177" fontId="13" fillId="0" borderId="1" xfId="0" applyNumberFormat="1" applyFont="1" applyFill="1" applyBorder="1" applyAlignment="1">
      <alignment horizontal="center" vertical="center" wrapText="1"/>
    </xf>
    <xf numFmtId="177" fontId="13" fillId="0" borderId="1" xfId="0" applyNumberFormat="1" applyFont="1" applyFill="1" applyBorder="1" applyAlignment="1">
      <alignment horizontal="center" vertical="top" wrapText="1"/>
    </xf>
    <xf numFmtId="0" fontId="13" fillId="0" borderId="11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left" vertical="center" wrapText="1"/>
    </xf>
    <xf numFmtId="0" fontId="16" fillId="3" borderId="1" xfId="0" applyFont="1" applyFill="1" applyBorder="1" applyAlignment="1">
      <alignment horizontal="left" vertical="center" wrapText="1"/>
    </xf>
    <xf numFmtId="57" fontId="17" fillId="3" borderId="1" xfId="0" applyNumberFormat="1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left" vertical="center" wrapText="1"/>
    </xf>
    <xf numFmtId="0" fontId="20" fillId="3" borderId="1" xfId="0" applyFont="1" applyFill="1" applyBorder="1" applyAlignment="1">
      <alignment horizontal="left" vertical="center" wrapText="1"/>
    </xf>
    <xf numFmtId="0" fontId="17" fillId="3" borderId="1" xfId="0" applyFont="1" applyFill="1" applyBorder="1" applyAlignment="1">
      <alignment horizontal="center" vertical="center"/>
    </xf>
    <xf numFmtId="0" fontId="18" fillId="3" borderId="1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justify" vertical="center" wrapText="1"/>
    </xf>
    <xf numFmtId="0" fontId="14" fillId="2" borderId="1" xfId="0" applyFont="1" applyFill="1" applyBorder="1" applyAlignment="1">
      <alignment horizontal="justify" vertical="center" wrapText="1"/>
    </xf>
    <xf numFmtId="177" fontId="13" fillId="2" borderId="2" xfId="0" applyNumberFormat="1" applyFont="1" applyFill="1" applyBorder="1" applyAlignment="1">
      <alignment horizontal="center" vertical="center" wrapText="1"/>
    </xf>
    <xf numFmtId="177" fontId="13" fillId="2" borderId="2" xfId="0" applyNumberFormat="1" applyFont="1" applyFill="1" applyBorder="1" applyAlignment="1">
      <alignment horizontal="center" vertical="top" wrapText="1"/>
    </xf>
    <xf numFmtId="0" fontId="4" fillId="2" borderId="8" xfId="0" applyFont="1" applyFill="1" applyBorder="1" applyAlignment="1">
      <alignment horizontal="center" vertical="center" wrapText="1"/>
    </xf>
    <xf numFmtId="0" fontId="13" fillId="2" borderId="9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center" vertical="center" wrapText="1"/>
    </xf>
    <xf numFmtId="0" fontId="13" fillId="2" borderId="10" xfId="0" applyFont="1" applyFill="1" applyBorder="1" applyAlignment="1">
      <alignment horizontal="center" vertical="center" wrapText="1"/>
    </xf>
    <xf numFmtId="177" fontId="13" fillId="2" borderId="1" xfId="0" applyNumberFormat="1" applyFont="1" applyFill="1" applyBorder="1" applyAlignment="1">
      <alignment horizontal="center" vertical="center" wrapText="1"/>
    </xf>
    <xf numFmtId="177" fontId="13" fillId="2" borderId="1" xfId="0" applyNumberFormat="1" applyFont="1" applyFill="1" applyBorder="1" applyAlignment="1">
      <alignment horizontal="center" vertical="top" wrapText="1"/>
    </xf>
    <xf numFmtId="0" fontId="13" fillId="2" borderId="11" xfId="0" applyFont="1" applyFill="1" applyBorder="1" applyAlignment="1">
      <alignment horizontal="center" vertical="center" wrapText="1"/>
    </xf>
    <xf numFmtId="0" fontId="13" fillId="2" borderId="12" xfId="0" applyFont="1" applyFill="1" applyBorder="1" applyAlignment="1">
      <alignment horizontal="center" vertical="center" wrapText="1"/>
    </xf>
    <xf numFmtId="0" fontId="13" fillId="2" borderId="13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horizontal="left" vertical="center" wrapText="1"/>
    </xf>
    <xf numFmtId="177" fontId="18" fillId="0" borderId="14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left" vertical="center" wrapText="1"/>
    </xf>
    <xf numFmtId="177" fontId="18" fillId="0" borderId="1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177" fontId="7" fillId="0" borderId="0" xfId="0" applyNumberFormat="1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21" fillId="0" borderId="19" xfId="0" applyFont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left" vertical="center" wrapText="1"/>
    </xf>
    <xf numFmtId="176" fontId="13" fillId="0" borderId="1" xfId="0" applyNumberFormat="1" applyFont="1" applyFill="1" applyBorder="1" applyAlignment="1">
      <alignment horizontal="right" vertical="center" wrapText="1"/>
    </xf>
    <xf numFmtId="0" fontId="13" fillId="0" borderId="2" xfId="0" applyFont="1" applyFill="1" applyBorder="1" applyAlignment="1">
      <alignment horizontal="right" vertical="center" wrapText="1"/>
    </xf>
    <xf numFmtId="0" fontId="13" fillId="0" borderId="2" xfId="0" applyFont="1" applyFill="1" applyBorder="1" applyAlignment="1">
      <alignment horizontal="center" vertical="center" wrapText="1"/>
    </xf>
    <xf numFmtId="10" fontId="13" fillId="0" borderId="16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right" vertical="center" wrapText="1"/>
    </xf>
    <xf numFmtId="0" fontId="13" fillId="0" borderId="1" xfId="0" applyFont="1" applyFill="1" applyBorder="1" applyAlignment="1">
      <alignment horizontal="center" vertical="center" wrapText="1"/>
    </xf>
    <xf numFmtId="10" fontId="13" fillId="0" borderId="18" xfId="0" applyNumberFormat="1" applyFont="1" applyFill="1" applyBorder="1" applyAlignment="1">
      <alignment horizontal="center" vertical="center" wrapText="1"/>
    </xf>
    <xf numFmtId="10" fontId="13" fillId="0" borderId="20" xfId="0" applyNumberFormat="1" applyFont="1" applyFill="1" applyBorder="1" applyAlignment="1">
      <alignment horizontal="center" vertical="center" wrapText="1"/>
    </xf>
    <xf numFmtId="0" fontId="20" fillId="3" borderId="1" xfId="0" applyFont="1" applyFill="1" applyBorder="1" applyAlignment="1">
      <alignment horizontal="right" vertical="center"/>
    </xf>
    <xf numFmtId="0" fontId="22" fillId="3" borderId="1" xfId="0" applyFont="1" applyFill="1" applyBorder="1" applyAlignment="1">
      <alignment horizontal="right" vertical="center"/>
    </xf>
    <xf numFmtId="0" fontId="6" fillId="0" borderId="21" xfId="0" applyFont="1" applyBorder="1" applyAlignment="1">
      <alignment horizontal="center" vertical="center" wrapText="1"/>
    </xf>
    <xf numFmtId="10" fontId="13" fillId="0" borderId="1" xfId="0" applyNumberFormat="1" applyFont="1" applyFill="1" applyBorder="1" applyAlignment="1">
      <alignment horizontal="center" vertical="center" wrapText="1"/>
    </xf>
    <xf numFmtId="37" fontId="19" fillId="3" borderId="1" xfId="0" applyNumberFormat="1" applyFont="1" applyFill="1" applyBorder="1" applyAlignment="1">
      <alignment horizontal="right" vertical="center" wrapText="1"/>
    </xf>
    <xf numFmtId="0" fontId="23" fillId="3" borderId="1" xfId="0" applyFont="1" applyFill="1" applyBorder="1" applyAlignment="1">
      <alignment horizontal="right" vertical="center" wrapText="1"/>
    </xf>
    <xf numFmtId="0" fontId="24" fillId="2" borderId="2" xfId="0" applyFont="1" applyFill="1" applyBorder="1" applyAlignment="1">
      <alignment horizontal="left" vertical="center" wrapText="1"/>
    </xf>
    <xf numFmtId="37" fontId="13" fillId="2" borderId="1" xfId="0" applyNumberFormat="1" applyFont="1" applyFill="1" applyBorder="1" applyAlignment="1">
      <alignment horizontal="right" vertical="center" wrapText="1"/>
    </xf>
    <xf numFmtId="0" fontId="13" fillId="2" borderId="2" xfId="0" applyFont="1" applyFill="1" applyBorder="1" applyAlignment="1">
      <alignment horizontal="right" vertical="center" wrapText="1"/>
    </xf>
    <xf numFmtId="0" fontId="13" fillId="2" borderId="22" xfId="0" applyFont="1" applyFill="1" applyBorder="1" applyAlignment="1">
      <alignment horizontal="center" vertical="center" wrapText="1"/>
    </xf>
    <xf numFmtId="10" fontId="13" fillId="4" borderId="0" xfId="0" applyNumberFormat="1" applyFont="1" applyFill="1" applyBorder="1" applyAlignment="1">
      <alignment horizontal="center" vertical="center" wrapText="1"/>
    </xf>
    <xf numFmtId="0" fontId="24" fillId="2" borderId="1" xfId="0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right" vertical="center" wrapText="1"/>
    </xf>
    <xf numFmtId="0" fontId="13" fillId="2" borderId="21" xfId="0" applyFont="1" applyFill="1" applyBorder="1" applyAlignment="1">
      <alignment horizontal="center" vertical="center" wrapText="1"/>
    </xf>
    <xf numFmtId="37" fontId="18" fillId="0" borderId="23" xfId="0" applyNumberFormat="1" applyFont="1" applyBorder="1" applyAlignment="1">
      <alignment horizontal="right" vertical="center" wrapText="1"/>
    </xf>
    <xf numFmtId="0" fontId="18" fillId="0" borderId="14" xfId="0" applyFont="1" applyBorder="1" applyAlignment="1">
      <alignment horizontal="right" vertical="center" wrapText="1"/>
    </xf>
    <xf numFmtId="0" fontId="18" fillId="0" borderId="1" xfId="0" applyFont="1" applyBorder="1" applyAlignment="1">
      <alignment horizontal="right" vertical="center" wrapText="1"/>
    </xf>
    <xf numFmtId="0" fontId="18" fillId="0" borderId="24" xfId="0" applyFont="1" applyBorder="1" applyAlignment="1">
      <alignment horizontal="right" vertical="center" wrapText="1"/>
    </xf>
    <xf numFmtId="10" fontId="13" fillId="0" borderId="0" xfId="0" applyNumberFormat="1" applyFont="1" applyFill="1" applyBorder="1" applyAlignment="1">
      <alignment horizontal="center" vertical="center" wrapText="1"/>
    </xf>
    <xf numFmtId="37" fontId="18" fillId="0" borderId="14" xfId="0" applyNumberFormat="1" applyFont="1" applyBorder="1" applyAlignment="1">
      <alignment horizontal="right" vertical="center" wrapText="1"/>
    </xf>
    <xf numFmtId="37" fontId="18" fillId="0" borderId="1" xfId="0" applyNumberFormat="1" applyFont="1" applyBorder="1" applyAlignment="1">
      <alignment horizontal="right" vertical="center" wrapText="1"/>
    </xf>
    <xf numFmtId="0" fontId="18" fillId="0" borderId="21" xfId="0" applyFont="1" applyBorder="1" applyAlignment="1">
      <alignment horizontal="center" vertical="center" wrapText="1"/>
    </xf>
    <xf numFmtId="0" fontId="13" fillId="4" borderId="0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37"/>
  <sheetViews>
    <sheetView tabSelected="1" view="pageBreakPreview" zoomScale="55" zoomScaleNormal="30" zoomScaleSheetLayoutView="55" workbookViewId="0">
      <pane xSplit="4" ySplit="6" topLeftCell="E44" activePane="bottomRight" state="frozen"/>
      <selection/>
      <selection pane="topRight"/>
      <selection pane="bottomLeft"/>
      <selection pane="bottomRight" activeCell="I52" sqref="I52"/>
    </sheetView>
  </sheetViews>
  <sheetFormatPr defaultColWidth="10" defaultRowHeight="15"/>
  <cols>
    <col min="1" max="1" width="5.25" style="9" customWidth="1"/>
    <col min="2" max="4" width="10.5" style="10" customWidth="1"/>
    <col min="5" max="5" width="21.1333333333333" style="10" customWidth="1"/>
    <col min="6" max="6" width="30.6333333333333" style="9" customWidth="1"/>
    <col min="7" max="8" width="16.6333333333333" style="11" customWidth="1"/>
    <col min="9" max="9" width="35.225" style="9" customWidth="1"/>
    <col min="10" max="10" width="14.25" style="9" customWidth="1"/>
    <col min="11" max="14" width="10.5" style="9" customWidth="1"/>
    <col min="15" max="15" width="11.6333333333333" style="9" customWidth="1"/>
    <col min="16" max="16384" width="10" style="9"/>
  </cols>
  <sheetData>
    <row r="1" ht="22" customHeight="1" spans="1:10">
      <c r="A1" s="12"/>
      <c r="B1" s="13"/>
      <c r="C1" s="14"/>
      <c r="D1" s="14"/>
      <c r="E1" s="14"/>
      <c r="F1" s="15"/>
      <c r="G1" s="16"/>
      <c r="H1" s="16"/>
      <c r="I1" s="15"/>
      <c r="J1" s="15"/>
    </row>
    <row r="2" s="1" customFormat="1" ht="45" customHeight="1" spans="1:15">
      <c r="A2" s="17" t="s">
        <v>0</v>
      </c>
      <c r="B2" s="17"/>
      <c r="C2" s="17"/>
      <c r="D2" s="17"/>
      <c r="E2" s="17"/>
      <c r="F2" s="17"/>
      <c r="G2" s="18"/>
      <c r="H2" s="18"/>
      <c r="I2" s="17"/>
      <c r="J2" s="17"/>
      <c r="K2" s="17"/>
      <c r="L2" s="17"/>
      <c r="M2" s="17"/>
      <c r="N2" s="17"/>
      <c r="O2" s="17"/>
    </row>
    <row r="3" s="2" customFormat="1" ht="19" customHeight="1" spans="1:15">
      <c r="A3" s="19"/>
      <c r="B3" s="19"/>
      <c r="C3" s="19"/>
      <c r="D3" s="19"/>
      <c r="E3" s="19"/>
      <c r="F3" s="20"/>
      <c r="G3" s="21"/>
      <c r="H3" s="21"/>
      <c r="I3" s="20"/>
      <c r="J3" s="20"/>
      <c r="K3" s="20"/>
      <c r="L3" s="20"/>
      <c r="M3" s="20"/>
      <c r="N3" s="20"/>
      <c r="O3" s="78"/>
    </row>
    <row r="4" s="2" customFormat="1" ht="48" customHeight="1" spans="1:15">
      <c r="A4" s="22" t="s">
        <v>1</v>
      </c>
      <c r="B4" s="22" t="s">
        <v>2</v>
      </c>
      <c r="C4" s="22" t="s">
        <v>3</v>
      </c>
      <c r="D4" s="22" t="s">
        <v>4</v>
      </c>
      <c r="E4" s="22" t="s">
        <v>5</v>
      </c>
      <c r="F4" s="22" t="s">
        <v>6</v>
      </c>
      <c r="G4" s="23" t="s">
        <v>7</v>
      </c>
      <c r="H4" s="23" t="s">
        <v>8</v>
      </c>
      <c r="I4" s="79" t="s">
        <v>9</v>
      </c>
      <c r="J4" s="79" t="s">
        <v>10</v>
      </c>
      <c r="K4" s="80" t="s">
        <v>11</v>
      </c>
      <c r="L4" s="80" t="s">
        <v>12</v>
      </c>
      <c r="M4" s="80" t="s">
        <v>13</v>
      </c>
      <c r="N4" s="80" t="s">
        <v>14</v>
      </c>
      <c r="O4" s="81" t="s">
        <v>15</v>
      </c>
    </row>
    <row r="5" s="2" customFormat="1" ht="69" customHeight="1" spans="1:15">
      <c r="A5" s="22"/>
      <c r="B5" s="22"/>
      <c r="C5" s="22"/>
      <c r="D5" s="22"/>
      <c r="E5" s="22"/>
      <c r="F5" s="22"/>
      <c r="G5" s="24"/>
      <c r="H5" s="24"/>
      <c r="I5" s="22"/>
      <c r="J5" s="22"/>
      <c r="K5" s="82"/>
      <c r="L5" s="82" t="s">
        <v>16</v>
      </c>
      <c r="M5" s="82" t="s">
        <v>17</v>
      </c>
      <c r="N5" s="82" t="s">
        <v>17</v>
      </c>
      <c r="O5" s="83"/>
    </row>
    <row r="6" s="3" customFormat="1" ht="24" customHeight="1" spans="1:15">
      <c r="A6" s="22"/>
      <c r="B6" s="22"/>
      <c r="C6" s="22"/>
      <c r="D6" s="22"/>
      <c r="E6" s="22"/>
      <c r="F6" s="22"/>
      <c r="G6" s="25"/>
      <c r="H6" s="25"/>
      <c r="I6" s="84"/>
      <c r="J6" s="84" t="s">
        <v>18</v>
      </c>
      <c r="K6" s="85" t="s">
        <v>19</v>
      </c>
      <c r="L6" s="84" t="s">
        <v>18</v>
      </c>
      <c r="M6" s="84" t="s">
        <v>19</v>
      </c>
      <c r="N6" s="84" t="s">
        <v>19</v>
      </c>
      <c r="O6" s="86"/>
    </row>
    <row r="7" s="4" customFormat="1" ht="41" customHeight="1" spans="1:15">
      <c r="A7" s="26"/>
      <c r="B7" s="27" t="s">
        <v>20</v>
      </c>
      <c r="C7" s="28"/>
      <c r="D7" s="29"/>
      <c r="E7" s="30"/>
      <c r="F7" s="31" t="s">
        <v>21</v>
      </c>
      <c r="G7" s="32"/>
      <c r="H7" s="33"/>
      <c r="I7" s="87" t="s">
        <v>22</v>
      </c>
      <c r="J7" s="88">
        <f>J10+J13+J16</f>
        <v>962</v>
      </c>
      <c r="K7" s="89">
        <f>K10+K13+K16</f>
        <v>140</v>
      </c>
      <c r="L7" s="89">
        <f>L10+L13+L16</f>
        <v>177</v>
      </c>
      <c r="M7" s="89">
        <f>M10+M13+M16</f>
        <v>110</v>
      </c>
      <c r="N7" s="90">
        <v>0</v>
      </c>
      <c r="O7" s="91"/>
    </row>
    <row r="8" s="4" customFormat="1" ht="41" customHeight="1" spans="1:15">
      <c r="A8" s="34"/>
      <c r="B8" s="35"/>
      <c r="C8" s="36"/>
      <c r="D8" s="37"/>
      <c r="E8" s="30"/>
      <c r="F8" s="30"/>
      <c r="G8" s="38"/>
      <c r="H8" s="39"/>
      <c r="I8" s="92" t="s">
        <v>23</v>
      </c>
      <c r="J8" s="88">
        <f>J11+J14+J17</f>
        <v>874</v>
      </c>
      <c r="K8" s="93"/>
      <c r="L8" s="93"/>
      <c r="M8" s="93"/>
      <c r="N8" s="94"/>
      <c r="O8" s="95"/>
    </row>
    <row r="9" s="4" customFormat="1" ht="41" customHeight="1" spans="1:15">
      <c r="A9" s="34"/>
      <c r="B9" s="40"/>
      <c r="C9" s="41"/>
      <c r="D9" s="42"/>
      <c r="E9" s="30"/>
      <c r="F9" s="30"/>
      <c r="G9" s="38"/>
      <c r="H9" s="39"/>
      <c r="I9" s="92" t="s">
        <v>24</v>
      </c>
      <c r="J9" s="88">
        <f>J12+J15+J18</f>
        <v>88</v>
      </c>
      <c r="K9" s="93"/>
      <c r="L9" s="93"/>
      <c r="M9" s="93"/>
      <c r="N9" s="94"/>
      <c r="O9" s="96"/>
    </row>
    <row r="10" s="5" customFormat="1" ht="49" customHeight="1" spans="1:15">
      <c r="A10" s="43">
        <v>1</v>
      </c>
      <c r="B10" s="44" t="s">
        <v>25</v>
      </c>
      <c r="C10" s="44" t="s">
        <v>26</v>
      </c>
      <c r="D10" s="44" t="s">
        <v>27</v>
      </c>
      <c r="E10" s="45" t="s">
        <v>28</v>
      </c>
      <c r="F10" s="46" t="s">
        <v>29</v>
      </c>
      <c r="G10" s="47">
        <v>45383</v>
      </c>
      <c r="H10" s="47">
        <v>45566</v>
      </c>
      <c r="I10" s="70" t="s">
        <v>30</v>
      </c>
      <c r="J10" s="97">
        <f>J11+J12</f>
        <v>379</v>
      </c>
      <c r="K10" s="98">
        <v>60</v>
      </c>
      <c r="L10" s="98">
        <v>69</v>
      </c>
      <c r="M10" s="98">
        <v>30</v>
      </c>
      <c r="N10" s="99">
        <v>0</v>
      </c>
      <c r="O10" s="100"/>
    </row>
    <row r="11" s="5" customFormat="1" ht="49" customHeight="1" spans="1:15">
      <c r="A11" s="43"/>
      <c r="B11" s="48"/>
      <c r="C11" s="48"/>
      <c r="D11" s="48"/>
      <c r="E11" s="49"/>
      <c r="F11" s="50"/>
      <c r="G11" s="51"/>
      <c r="H11" s="51"/>
      <c r="I11" s="70" t="s">
        <v>31</v>
      </c>
      <c r="J11" s="97">
        <v>344</v>
      </c>
      <c r="K11" s="98"/>
      <c r="L11" s="98"/>
      <c r="M11" s="98"/>
      <c r="N11" s="99"/>
      <c r="O11" s="100"/>
    </row>
    <row r="12" s="5" customFormat="1" ht="49" customHeight="1" spans="1:15">
      <c r="A12" s="43"/>
      <c r="B12" s="48"/>
      <c r="C12" s="48"/>
      <c r="D12" s="48"/>
      <c r="E12" s="49"/>
      <c r="F12" s="50"/>
      <c r="G12" s="51"/>
      <c r="H12" s="51"/>
      <c r="I12" s="70" t="s">
        <v>32</v>
      </c>
      <c r="J12" s="97">
        <v>35</v>
      </c>
      <c r="K12" s="98"/>
      <c r="L12" s="98"/>
      <c r="M12" s="98"/>
      <c r="N12" s="99"/>
      <c r="O12" s="100"/>
    </row>
    <row r="13" s="5" customFormat="1" ht="40" customHeight="1" spans="1:15">
      <c r="A13" s="43">
        <v>2</v>
      </c>
      <c r="B13" s="44" t="s">
        <v>25</v>
      </c>
      <c r="C13" s="44" t="s">
        <v>26</v>
      </c>
      <c r="D13" s="44" t="s">
        <v>27</v>
      </c>
      <c r="E13" s="45" t="s">
        <v>33</v>
      </c>
      <c r="F13" s="45" t="s">
        <v>34</v>
      </c>
      <c r="G13" s="47">
        <v>45413</v>
      </c>
      <c r="H13" s="47">
        <v>45566</v>
      </c>
      <c r="I13" s="70" t="s">
        <v>30</v>
      </c>
      <c r="J13" s="101">
        <f>J14+J15</f>
        <v>275</v>
      </c>
      <c r="K13" s="102">
        <v>40</v>
      </c>
      <c r="L13" s="102">
        <v>51</v>
      </c>
      <c r="M13" s="102">
        <v>40</v>
      </c>
      <c r="N13" s="99">
        <v>0</v>
      </c>
      <c r="O13" s="100"/>
    </row>
    <row r="14" s="5" customFormat="1" ht="40" customHeight="1" spans="1:15">
      <c r="A14" s="43"/>
      <c r="B14" s="48"/>
      <c r="C14" s="48"/>
      <c r="D14" s="48"/>
      <c r="E14" s="49"/>
      <c r="F14" s="49"/>
      <c r="G14" s="51"/>
      <c r="H14" s="51"/>
      <c r="I14" s="70" t="s">
        <v>31</v>
      </c>
      <c r="J14" s="101">
        <v>250</v>
      </c>
      <c r="K14" s="102"/>
      <c r="L14" s="102"/>
      <c r="M14" s="102"/>
      <c r="N14" s="99"/>
      <c r="O14" s="100"/>
    </row>
    <row r="15" s="5" customFormat="1" ht="40" customHeight="1" spans="1:15">
      <c r="A15" s="43"/>
      <c r="B15" s="48"/>
      <c r="C15" s="48"/>
      <c r="D15" s="48"/>
      <c r="E15" s="49"/>
      <c r="F15" s="49"/>
      <c r="G15" s="51"/>
      <c r="H15" s="51"/>
      <c r="I15" s="70" t="s">
        <v>32</v>
      </c>
      <c r="J15" s="101">
        <v>25</v>
      </c>
      <c r="K15" s="102"/>
      <c r="L15" s="102"/>
      <c r="M15" s="102"/>
      <c r="N15" s="99"/>
      <c r="O15" s="100"/>
    </row>
    <row r="16" s="5" customFormat="1" ht="40" customHeight="1" spans="1:15">
      <c r="A16" s="43">
        <v>3</v>
      </c>
      <c r="B16" s="44" t="s">
        <v>25</v>
      </c>
      <c r="C16" s="44" t="s">
        <v>26</v>
      </c>
      <c r="D16" s="44" t="s">
        <v>27</v>
      </c>
      <c r="E16" s="52" t="s">
        <v>35</v>
      </c>
      <c r="F16" s="46" t="s">
        <v>36</v>
      </c>
      <c r="G16" s="47">
        <v>45383</v>
      </c>
      <c r="H16" s="47">
        <v>45566</v>
      </c>
      <c r="I16" s="70" t="s">
        <v>30</v>
      </c>
      <c r="J16" s="101">
        <f>J17+J18</f>
        <v>308</v>
      </c>
      <c r="K16" s="102">
        <v>40</v>
      </c>
      <c r="L16" s="102">
        <v>57</v>
      </c>
      <c r="M16" s="102">
        <v>40</v>
      </c>
      <c r="N16" s="99">
        <v>0</v>
      </c>
      <c r="O16" s="100"/>
    </row>
    <row r="17" s="5" customFormat="1" ht="40" customHeight="1" spans="1:15">
      <c r="A17" s="43"/>
      <c r="B17" s="48"/>
      <c r="C17" s="48"/>
      <c r="D17" s="48"/>
      <c r="E17" s="49"/>
      <c r="F17" s="50"/>
      <c r="G17" s="51"/>
      <c r="H17" s="51"/>
      <c r="I17" s="70" t="s">
        <v>31</v>
      </c>
      <c r="J17" s="101">
        <v>280</v>
      </c>
      <c r="K17" s="102"/>
      <c r="L17" s="102"/>
      <c r="M17" s="102"/>
      <c r="N17" s="99"/>
      <c r="O17" s="100"/>
    </row>
    <row r="18" s="5" customFormat="1" ht="40" customHeight="1" spans="1:15">
      <c r="A18" s="43"/>
      <c r="B18" s="48"/>
      <c r="C18" s="48"/>
      <c r="D18" s="48"/>
      <c r="E18" s="49"/>
      <c r="F18" s="50"/>
      <c r="G18" s="51"/>
      <c r="H18" s="51"/>
      <c r="I18" s="70" t="s">
        <v>32</v>
      </c>
      <c r="J18" s="101">
        <v>28</v>
      </c>
      <c r="K18" s="102"/>
      <c r="L18" s="102"/>
      <c r="M18" s="102"/>
      <c r="N18" s="99"/>
      <c r="O18" s="100"/>
    </row>
    <row r="19" s="6" customFormat="1" ht="64" hidden="1" customHeight="1" spans="1:15">
      <c r="A19" s="53"/>
      <c r="B19" s="54" t="s">
        <v>37</v>
      </c>
      <c r="C19" s="55"/>
      <c r="D19" s="56"/>
      <c r="E19" s="57"/>
      <c r="F19" s="58" t="s">
        <v>38</v>
      </c>
      <c r="G19" s="59"/>
      <c r="H19" s="60"/>
      <c r="I19" s="103" t="s">
        <v>30</v>
      </c>
      <c r="J19" s="104">
        <f>J22+J25+J28</f>
        <v>1580</v>
      </c>
      <c r="K19" s="105">
        <f>K22+K25+K28</f>
        <v>110</v>
      </c>
      <c r="L19" s="105">
        <f>L22+L25+L28</f>
        <v>212</v>
      </c>
      <c r="M19" s="105">
        <f>M22+M25+M28</f>
        <v>110</v>
      </c>
      <c r="N19" s="106"/>
      <c r="O19" s="107">
        <f>L19/J20</f>
        <v>0.20703125</v>
      </c>
    </row>
    <row r="20" s="6" customFormat="1" ht="64" hidden="1" customHeight="1" spans="1:15">
      <c r="A20" s="61"/>
      <c r="B20" s="62"/>
      <c r="C20" s="63"/>
      <c r="D20" s="64"/>
      <c r="E20" s="57"/>
      <c r="F20" s="57"/>
      <c r="G20" s="65"/>
      <c r="H20" s="66"/>
      <c r="I20" s="108" t="s">
        <v>31</v>
      </c>
      <c r="J20" s="104">
        <f>J23+J26+J29</f>
        <v>1024</v>
      </c>
      <c r="K20" s="109"/>
      <c r="L20" s="109"/>
      <c r="M20" s="109"/>
      <c r="N20" s="110"/>
      <c r="O20" s="107"/>
    </row>
    <row r="21" s="6" customFormat="1" ht="64" hidden="1" customHeight="1" spans="1:15">
      <c r="A21" s="61"/>
      <c r="B21" s="67"/>
      <c r="C21" s="68"/>
      <c r="D21" s="69"/>
      <c r="E21" s="57"/>
      <c r="F21" s="57"/>
      <c r="G21" s="65"/>
      <c r="H21" s="66"/>
      <c r="I21" s="108" t="s">
        <v>32</v>
      </c>
      <c r="J21" s="104">
        <f>J24+J27+J30</f>
        <v>556</v>
      </c>
      <c r="K21" s="109"/>
      <c r="L21" s="109"/>
      <c r="M21" s="109"/>
      <c r="N21" s="110"/>
      <c r="O21" s="107"/>
    </row>
    <row r="22" s="7" customFormat="1" ht="46" hidden="1" customHeight="1" spans="1:15">
      <c r="A22" s="43">
        <v>1</v>
      </c>
      <c r="B22" s="44" t="s">
        <v>39</v>
      </c>
      <c r="C22" s="44" t="s">
        <v>40</v>
      </c>
      <c r="D22" s="44" t="s">
        <v>41</v>
      </c>
      <c r="E22" s="70" t="s">
        <v>42</v>
      </c>
      <c r="F22" s="71" t="s">
        <v>43</v>
      </c>
      <c r="G22" s="72">
        <v>45383</v>
      </c>
      <c r="H22" s="72">
        <v>45626</v>
      </c>
      <c r="I22" s="74" t="s">
        <v>44</v>
      </c>
      <c r="J22" s="111">
        <f>SUM(J23:J24)</f>
        <v>500</v>
      </c>
      <c r="K22" s="112">
        <v>60</v>
      </c>
      <c r="L22" s="113">
        <v>81</v>
      </c>
      <c r="M22" s="112">
        <v>60</v>
      </c>
      <c r="N22" s="114"/>
      <c r="O22" s="115">
        <f>L22/J23</f>
        <v>0.2025</v>
      </c>
    </row>
    <row r="23" s="7" customFormat="1" ht="46" hidden="1" customHeight="1" spans="1:15">
      <c r="A23" s="43"/>
      <c r="B23" s="48"/>
      <c r="C23" s="48"/>
      <c r="D23" s="48"/>
      <c r="E23" s="73"/>
      <c r="F23" s="71"/>
      <c r="G23" s="72"/>
      <c r="H23" s="72"/>
      <c r="I23" s="74" t="s">
        <v>45</v>
      </c>
      <c r="J23" s="116">
        <v>400</v>
      </c>
      <c r="K23" s="112"/>
      <c r="L23" s="113"/>
      <c r="M23" s="112"/>
      <c r="N23" s="114"/>
      <c r="O23" s="115"/>
    </row>
    <row r="24" s="7" customFormat="1" ht="46" hidden="1" customHeight="1" spans="1:15">
      <c r="A24" s="43"/>
      <c r="B24" s="48"/>
      <c r="C24" s="48"/>
      <c r="D24" s="48"/>
      <c r="E24" s="73"/>
      <c r="F24" s="71"/>
      <c r="G24" s="72"/>
      <c r="H24" s="72"/>
      <c r="I24" s="74" t="s">
        <v>46</v>
      </c>
      <c r="J24" s="116">
        <v>100</v>
      </c>
      <c r="K24" s="112"/>
      <c r="L24" s="113"/>
      <c r="M24" s="112"/>
      <c r="N24" s="114"/>
      <c r="O24" s="115"/>
    </row>
    <row r="25" s="7" customFormat="1" ht="46" hidden="1" customHeight="1" spans="1:15">
      <c r="A25" s="43">
        <v>2</v>
      </c>
      <c r="B25" s="44" t="s">
        <v>39</v>
      </c>
      <c r="C25" s="44" t="s">
        <v>40</v>
      </c>
      <c r="D25" s="44" t="s">
        <v>41</v>
      </c>
      <c r="E25" s="74" t="s">
        <v>47</v>
      </c>
      <c r="F25" s="71" t="s">
        <v>48</v>
      </c>
      <c r="G25" s="75">
        <v>45413</v>
      </c>
      <c r="H25" s="72">
        <v>45626</v>
      </c>
      <c r="I25" s="74" t="s">
        <v>44</v>
      </c>
      <c r="J25" s="117">
        <v>500</v>
      </c>
      <c r="K25" s="113">
        <v>30</v>
      </c>
      <c r="L25" s="113">
        <v>81</v>
      </c>
      <c r="M25" s="113">
        <v>30</v>
      </c>
      <c r="N25" s="118"/>
      <c r="O25" s="115">
        <f>L25/J26</f>
        <v>0.2025</v>
      </c>
    </row>
    <row r="26" s="7" customFormat="1" ht="46" hidden="1" customHeight="1" spans="1:15">
      <c r="A26" s="43"/>
      <c r="B26" s="48"/>
      <c r="C26" s="48"/>
      <c r="D26" s="48"/>
      <c r="E26" s="71"/>
      <c r="F26" s="71"/>
      <c r="G26" s="75"/>
      <c r="H26" s="72"/>
      <c r="I26" s="74" t="s">
        <v>45</v>
      </c>
      <c r="J26" s="117">
        <v>400</v>
      </c>
      <c r="K26" s="113"/>
      <c r="L26" s="113"/>
      <c r="M26" s="113"/>
      <c r="N26" s="118"/>
      <c r="O26" s="115"/>
    </row>
    <row r="27" s="7" customFormat="1" ht="46" hidden="1" customHeight="1" spans="1:15">
      <c r="A27" s="43"/>
      <c r="B27" s="48"/>
      <c r="C27" s="48"/>
      <c r="D27" s="48"/>
      <c r="E27" s="71"/>
      <c r="F27" s="71"/>
      <c r="G27" s="75"/>
      <c r="H27" s="72"/>
      <c r="I27" s="74" t="s">
        <v>46</v>
      </c>
      <c r="J27" s="117">
        <v>100</v>
      </c>
      <c r="K27" s="113"/>
      <c r="L27" s="113"/>
      <c r="M27" s="113"/>
      <c r="N27" s="118"/>
      <c r="O27" s="115"/>
    </row>
    <row r="28" s="7" customFormat="1" ht="46" hidden="1" customHeight="1" spans="1:15">
      <c r="A28" s="43">
        <v>3</v>
      </c>
      <c r="B28" s="44" t="s">
        <v>39</v>
      </c>
      <c r="C28" s="44" t="s">
        <v>40</v>
      </c>
      <c r="D28" s="44" t="s">
        <v>41</v>
      </c>
      <c r="E28" s="74" t="s">
        <v>49</v>
      </c>
      <c r="F28" s="74" t="s">
        <v>50</v>
      </c>
      <c r="G28" s="75">
        <v>45413</v>
      </c>
      <c r="H28" s="72">
        <v>45626</v>
      </c>
      <c r="I28" s="74" t="s">
        <v>44</v>
      </c>
      <c r="J28" s="117">
        <v>580</v>
      </c>
      <c r="K28" s="113">
        <v>20</v>
      </c>
      <c r="L28" s="113">
        <v>50</v>
      </c>
      <c r="M28" s="113">
        <v>20</v>
      </c>
      <c r="N28" s="118"/>
      <c r="O28" s="115">
        <f>L28/J29</f>
        <v>0.223214285714286</v>
      </c>
    </row>
    <row r="29" s="7" customFormat="1" ht="46" hidden="1" customHeight="1" spans="1:15">
      <c r="A29" s="43"/>
      <c r="B29" s="48"/>
      <c r="C29" s="48"/>
      <c r="D29" s="48"/>
      <c r="E29" s="71"/>
      <c r="F29" s="71"/>
      <c r="G29" s="75"/>
      <c r="H29" s="72"/>
      <c r="I29" s="74" t="s">
        <v>45</v>
      </c>
      <c r="J29" s="117">
        <v>224</v>
      </c>
      <c r="K29" s="113"/>
      <c r="L29" s="113"/>
      <c r="M29" s="113"/>
      <c r="N29" s="118"/>
      <c r="O29" s="115"/>
    </row>
    <row r="30" s="7" customFormat="1" ht="46" hidden="1" customHeight="1" spans="1:15">
      <c r="A30" s="43"/>
      <c r="B30" s="48"/>
      <c r="C30" s="48"/>
      <c r="D30" s="48"/>
      <c r="E30" s="71"/>
      <c r="F30" s="71"/>
      <c r="G30" s="75"/>
      <c r="H30" s="72"/>
      <c r="I30" s="74" t="s">
        <v>46</v>
      </c>
      <c r="J30" s="117">
        <v>356</v>
      </c>
      <c r="K30" s="113"/>
      <c r="L30" s="113"/>
      <c r="M30" s="113"/>
      <c r="N30" s="118"/>
      <c r="O30" s="115"/>
    </row>
    <row r="31" s="8" customFormat="1" ht="28" hidden="1" customHeight="1" spans="1:15">
      <c r="A31" s="76" t="s">
        <v>51</v>
      </c>
      <c r="B31" s="76"/>
      <c r="C31" s="76"/>
      <c r="D31" s="76"/>
      <c r="E31" s="76"/>
      <c r="F31" s="76"/>
      <c r="G31" s="77"/>
      <c r="H31" s="77"/>
      <c r="I31" s="76"/>
      <c r="J31" s="76"/>
      <c r="K31" s="76"/>
      <c r="L31" s="76"/>
      <c r="M31" s="76"/>
      <c r="N31" s="76"/>
      <c r="O31" s="119"/>
    </row>
    <row r="32" ht="28" customHeight="1" spans="15:15">
      <c r="O32" s="119"/>
    </row>
    <row r="33" ht="28" customHeight="1" spans="15:15">
      <c r="O33" s="119"/>
    </row>
    <row r="34" ht="28" customHeight="1"/>
    <row r="35" ht="28" customHeight="1"/>
    <row r="36" ht="28" customHeight="1"/>
    <row r="37" ht="28" customHeight="1"/>
  </sheetData>
  <mergeCells count="119">
    <mergeCell ref="A1:B1"/>
    <mergeCell ref="A2:O2"/>
    <mergeCell ref="A3:E3"/>
    <mergeCell ref="A4:A6"/>
    <mergeCell ref="A7:A9"/>
    <mergeCell ref="A10:A12"/>
    <mergeCell ref="A13:A15"/>
    <mergeCell ref="A16:A18"/>
    <mergeCell ref="A19:A21"/>
    <mergeCell ref="A22:A24"/>
    <mergeCell ref="A25:A27"/>
    <mergeCell ref="A28:A30"/>
    <mergeCell ref="B4:B6"/>
    <mergeCell ref="B10:B12"/>
    <mergeCell ref="B13:B15"/>
    <mergeCell ref="B16:B18"/>
    <mergeCell ref="B22:B24"/>
    <mergeCell ref="B25:B27"/>
    <mergeCell ref="B28:B30"/>
    <mergeCell ref="C4:C6"/>
    <mergeCell ref="C10:C12"/>
    <mergeCell ref="C13:C15"/>
    <mergeCell ref="C16:C18"/>
    <mergeCell ref="C22:C24"/>
    <mergeCell ref="C25:C27"/>
    <mergeCell ref="C28:C30"/>
    <mergeCell ref="D4:D6"/>
    <mergeCell ref="D10:D12"/>
    <mergeCell ref="D13:D15"/>
    <mergeCell ref="D16:D18"/>
    <mergeCell ref="D22:D24"/>
    <mergeCell ref="D25:D27"/>
    <mergeCell ref="D28:D30"/>
    <mergeCell ref="E4:E6"/>
    <mergeCell ref="E7:E9"/>
    <mergeCell ref="E10:E12"/>
    <mergeCell ref="E13:E15"/>
    <mergeCell ref="E16:E18"/>
    <mergeCell ref="E19:E21"/>
    <mergeCell ref="E22:E24"/>
    <mergeCell ref="E25:E27"/>
    <mergeCell ref="E28:E30"/>
    <mergeCell ref="F4:F6"/>
    <mergeCell ref="F7:F9"/>
    <mergeCell ref="F10:F12"/>
    <mergeCell ref="F13:F15"/>
    <mergeCell ref="F16:F18"/>
    <mergeCell ref="F19:F21"/>
    <mergeCell ref="F22:F24"/>
    <mergeCell ref="F25:F27"/>
    <mergeCell ref="F28:F30"/>
    <mergeCell ref="G4:G6"/>
    <mergeCell ref="G7:G9"/>
    <mergeCell ref="G10:G12"/>
    <mergeCell ref="G13:G15"/>
    <mergeCell ref="G16:G18"/>
    <mergeCell ref="G19:G21"/>
    <mergeCell ref="G22:G24"/>
    <mergeCell ref="G25:G27"/>
    <mergeCell ref="G28:G30"/>
    <mergeCell ref="H4:H6"/>
    <mergeCell ref="H7:H9"/>
    <mergeCell ref="H10:H12"/>
    <mergeCell ref="H13:H15"/>
    <mergeCell ref="H16:H18"/>
    <mergeCell ref="H19:H21"/>
    <mergeCell ref="H22:H24"/>
    <mergeCell ref="H25:H27"/>
    <mergeCell ref="H28:H30"/>
    <mergeCell ref="I4:I6"/>
    <mergeCell ref="J4:J5"/>
    <mergeCell ref="K4:K5"/>
    <mergeCell ref="K7:K9"/>
    <mergeCell ref="K10:K12"/>
    <mergeCell ref="K13:K15"/>
    <mergeCell ref="K16:K18"/>
    <mergeCell ref="K19:K21"/>
    <mergeCell ref="K22:K24"/>
    <mergeCell ref="K25:K27"/>
    <mergeCell ref="K28:K30"/>
    <mergeCell ref="L4:L5"/>
    <mergeCell ref="L7:L9"/>
    <mergeCell ref="L10:L12"/>
    <mergeCell ref="L13:L15"/>
    <mergeCell ref="L16:L18"/>
    <mergeCell ref="L19:L21"/>
    <mergeCell ref="L22:L24"/>
    <mergeCell ref="L25:L27"/>
    <mergeCell ref="L28:L30"/>
    <mergeCell ref="M4:M5"/>
    <mergeCell ref="M7:M9"/>
    <mergeCell ref="M10:M12"/>
    <mergeCell ref="M13:M15"/>
    <mergeCell ref="M16:M18"/>
    <mergeCell ref="M19:M21"/>
    <mergeCell ref="M22:M24"/>
    <mergeCell ref="M25:M27"/>
    <mergeCell ref="M28:M30"/>
    <mergeCell ref="N4:N5"/>
    <mergeCell ref="N7:N9"/>
    <mergeCell ref="N10:N12"/>
    <mergeCell ref="N13:N15"/>
    <mergeCell ref="N16:N18"/>
    <mergeCell ref="N19:N21"/>
    <mergeCell ref="N22:N24"/>
    <mergeCell ref="N25:N27"/>
    <mergeCell ref="N28:N30"/>
    <mergeCell ref="O4:O5"/>
    <mergeCell ref="O7:O9"/>
    <mergeCell ref="O10:O12"/>
    <mergeCell ref="O13:O15"/>
    <mergeCell ref="O16:O18"/>
    <mergeCell ref="O19:O21"/>
    <mergeCell ref="O22:O24"/>
    <mergeCell ref="O25:O27"/>
    <mergeCell ref="O28:O30"/>
    <mergeCell ref="O31:O33"/>
    <mergeCell ref="B7:D9"/>
    <mergeCell ref="B19:D21"/>
  </mergeCells>
  <printOptions horizontalCentered="1"/>
  <pageMargins left="0.196503208378169" right="0" top="0.196503208378169" bottom="0.118040803849228" header="0" footer="0.118040803849228"/>
  <pageSetup paperSize="9" scale="65" fitToHeight="0" orientation="landscape"/>
  <headerFooter/>
  <rowBreaks count="2" manualBreakCount="2">
    <brk id="18" max="16383" man="1"/>
    <brk id="3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报哈密市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revision>0</cp:revision>
  <dcterms:created xsi:type="dcterms:W3CDTF">2019-09-01T01:03:00Z</dcterms:created>
  <dcterms:modified xsi:type="dcterms:W3CDTF">2023-12-25T08:08:52Z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  <property fmtid="{D5CDD505-2E9C-101B-9397-08002B2CF9AE}" pid="3" name="ICV">
    <vt:lpwstr>64A8C2AA11B8444C9DFC6CF3C812B411_13</vt:lpwstr>
  </property>
</Properties>
</file>