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上报中" sheetId="4" r:id="rId1"/>
  </sheets>
  <definedNames>
    <definedName name="_xlnm._FilterDatabase" localSheetId="0" hidden="1">上报中!$A$4:$U$60</definedName>
    <definedName name="_xlnm.Print_Titles" localSheetId="0">上报中!$2:$5</definedName>
  </definedNames>
  <calcPr calcId="144525"/>
</workbook>
</file>

<file path=xl/sharedStrings.xml><?xml version="1.0" encoding="utf-8"?>
<sst xmlns="http://schemas.openxmlformats.org/spreadsheetml/2006/main" count="817" uniqueCount="394">
  <si>
    <t>附件：</t>
  </si>
  <si>
    <t>伊州区2025年财政衔接推进乡村振兴补助资金项目储备库</t>
  </si>
  <si>
    <t>序号</t>
  </si>
  <si>
    <t>项目库编号</t>
  </si>
  <si>
    <t>入库
类型</t>
  </si>
  <si>
    <t>项目名称</t>
  </si>
  <si>
    <t>项目类别</t>
  </si>
  <si>
    <t>建设
性质</t>
  </si>
  <si>
    <t>实施
地点</t>
  </si>
  <si>
    <t>建设时限</t>
  </si>
  <si>
    <t>主要建设内容</t>
  </si>
  <si>
    <t>建设单位</t>
  </si>
  <si>
    <t>建设规模</t>
  </si>
  <si>
    <t>总投资（万元）</t>
  </si>
  <si>
    <t>资金规模及来源</t>
  </si>
  <si>
    <t>项目
实施
单位</t>
  </si>
  <si>
    <t>项目
主管
单位</t>
  </si>
  <si>
    <t>绩效目标</t>
  </si>
  <si>
    <t>利益联结机制</t>
  </si>
  <si>
    <t>中央衔接资金（万元）</t>
  </si>
  <si>
    <t>自治区衔接资金（万元）</t>
  </si>
  <si>
    <t>其他涉农整合资金（万元）</t>
  </si>
  <si>
    <t>地方政府债券资金（万元）</t>
  </si>
  <si>
    <t>其他
资金（万元）</t>
  </si>
  <si>
    <t>合计：</t>
  </si>
  <si>
    <t>yzq2025001</t>
  </si>
  <si>
    <t>储备库</t>
  </si>
  <si>
    <t>花园乡杜西图尔村单膜连栋式拱棚建设项目</t>
  </si>
  <si>
    <t>产业发展</t>
  </si>
  <si>
    <t>新建</t>
  </si>
  <si>
    <t>杜西图尔村</t>
  </si>
  <si>
    <t>2025年</t>
  </si>
  <si>
    <t>计划建设410亩单膜连栋式拱棚及附属配套设施。</t>
  </si>
  <si>
    <t>亩</t>
  </si>
  <si>
    <t>花园乡人民政府</t>
  </si>
  <si>
    <t>区农业农村局</t>
  </si>
  <si>
    <t>提高村集体经济收入，预计每年收益123万元。</t>
  </si>
  <si>
    <t>yzq2025002</t>
  </si>
  <si>
    <t>花园乡强固村温室大棚建设项目</t>
  </si>
  <si>
    <t>强固村</t>
  </si>
  <si>
    <t>在花园乡强固村修建18座共25610平方全钢架结构种植大棚及配套设施。</t>
  </si>
  <si>
    <t>座</t>
  </si>
  <si>
    <t>提高村集体经济收入，预计每年收益80万元。</t>
  </si>
  <si>
    <t>yzq2025003</t>
  </si>
  <si>
    <t>花园乡下马勒恰瓦克村温室大棚建设项目</t>
  </si>
  <si>
    <t>下马勒恰瓦克村</t>
  </si>
  <si>
    <t>修建1560平米的温室大棚20座及附属配套设施。</t>
  </si>
  <si>
    <t>yzq2025004</t>
  </si>
  <si>
    <t>花园乡卡让拉村单膜连栋式拱棚建设项目</t>
  </si>
  <si>
    <t>卡让拉村</t>
  </si>
  <si>
    <t>计划建设500亩单膜连栋式拱棚及附属配套设施。</t>
  </si>
  <si>
    <t>提高村集体经济收入，预计每年收益160万元。</t>
  </si>
  <si>
    <t>yzq2025005</t>
  </si>
  <si>
    <t>花园乡卡让拉村温室大棚建设项目</t>
  </si>
  <si>
    <t>在花园乡卡让拉村修建20座共31200平方全钢架结构种植大棚及配套设施。</t>
  </si>
  <si>
    <t>提高村集体经济收入，预计每年收益40万元。</t>
  </si>
  <si>
    <t>yzq2025006</t>
  </si>
  <si>
    <t>白石头乡松树塘社区农机设备采购项目</t>
  </si>
  <si>
    <t>松树塘社区</t>
  </si>
  <si>
    <t>新购6套小麦播种机、自动驾驶导航、驱动耙、拖拉机等。</t>
  </si>
  <si>
    <t>套</t>
  </si>
  <si>
    <t>白石头乡人民政府</t>
  </si>
  <si>
    <t>1.该项目实施后，将与当地农户建立稳定的粮食收购合作关系，提高农民收入，促进当地农业产业结构调整；                                         2.该项目施工过程中有利于带动本地农户增收，吸纳本地劳动力不少于5人，人均月收入不低于2000元；
 3.该项目建成后产权归属村委会成立的公司，由公司集体负责运行和维护。</t>
  </si>
  <si>
    <t>项目施工过程中有利于带动本地农户增收，吸纳本地劳动力不少于5人，人均月收入不低于2000元。</t>
  </si>
  <si>
    <t>yzq2025007</t>
  </si>
  <si>
    <t>大泉湾乡购置采棉机项目</t>
  </si>
  <si>
    <t>二道城村、圪塔井村</t>
  </si>
  <si>
    <t>为二道城村购置采棉机1台及配套设备，为圪塔井村购置采棉机2台及配套设备。</t>
  </si>
  <si>
    <t>台</t>
  </si>
  <si>
    <t>大泉湾乡人民政府</t>
  </si>
  <si>
    <t>该项目的建设一是有效带动二道城村8人就业，为村集体年收益20万元。二是可带动圪塔井村20余人就业，增加村集体年收益10万元。</t>
  </si>
  <si>
    <t>提高村集体经济，从而完善村基础设施，改善人居环境。</t>
  </si>
  <si>
    <t>yzq2025008</t>
  </si>
  <si>
    <t>大泉湾乡圪塔井村照明设施安装项目</t>
  </si>
  <si>
    <t>基础设施</t>
  </si>
  <si>
    <t>维修</t>
  </si>
  <si>
    <t>圪塔井村</t>
  </si>
  <si>
    <t>在圪塔井村内安装照明设施260盏，维修照明设施160盏及配套附属设施。</t>
  </si>
  <si>
    <t>盏</t>
  </si>
  <si>
    <t>此项目的实施，方便全村群众出行，为群众夜晚出行、劳作提供一个明亮的环境。</t>
  </si>
  <si>
    <t>给群众出行带来便利。</t>
  </si>
  <si>
    <t>yzq2025009</t>
  </si>
  <si>
    <t>回城乡西戈壁社区污水管网建设项目</t>
  </si>
  <si>
    <t>西戈壁2、3组</t>
  </si>
  <si>
    <t>在回城乡西戈壁2、3组铺设污水管网5.5公里。</t>
  </si>
  <si>
    <t>公里</t>
  </si>
  <si>
    <t>回城乡人民政府</t>
  </si>
  <si>
    <t>区水利局</t>
  </si>
  <si>
    <t>该项目实施后完善辖区污水系统，改善村容村貌，提升人居环境效果，提高群众的幸福感和获得感。</t>
  </si>
  <si>
    <t>提升人居环境效果，提高群众的幸福感和获得感。</t>
  </si>
  <si>
    <t>yzq2025010</t>
  </si>
  <si>
    <t>回城乡旅游刺绣产品升级改造建设项目</t>
  </si>
  <si>
    <t>建国村</t>
  </si>
  <si>
    <t>引进先进的电脑自动绣花机、缝纫机、熨烫工作台、剪纸机等关键生产设备。</t>
  </si>
  <si>
    <t>通过项目实施推动民俗文化、富余劳动力的资源优势，开发旅游惠民惠农产业，带动当地农村经济发展，增加农民收入，取得经济与社会发展的双重效益，预计每年给村集体经济增收9万元，带动周边村民就业10余名。</t>
  </si>
  <si>
    <t>预计每年给村集体经济增收9万元，带动周边村民就业10余名。</t>
  </si>
  <si>
    <t>yzq2025011</t>
  </si>
  <si>
    <t>二堡镇二堡村人居环境整治及基础设施建设项目</t>
  </si>
  <si>
    <t>二堡村</t>
  </si>
  <si>
    <t>新建铺庄20000平方米及配套设施，铺设平沿石17300米，地面硬化3000平方米，灌溉管网6公里及配套设施，小型防渗水渠2公里及配套设施，新采购安装路灯250盏。</t>
  </si>
  <si>
    <t>平方米、公里、盏</t>
  </si>
  <si>
    <t>20000、17.3、3000、6、2、250</t>
  </si>
  <si>
    <t>二堡镇人民政府</t>
  </si>
  <si>
    <t>实施该项目有效改善二堡村人居环境和完善村基础设施，项目实施过程中吸纳本地劳动力不少于10人，人均月收入不少于2000元。该项目建成后产权归属村集体所有，由村集体负责运行和维护。</t>
  </si>
  <si>
    <t>项目实施过程中吸纳本地劳动力不少于10人，人均月收入不少于2000元。</t>
  </si>
  <si>
    <t>yzq2025012</t>
  </si>
  <si>
    <t>二堡镇托干卡尔尼村农机具采购项目</t>
  </si>
  <si>
    <t>托干卡尔尼村</t>
  </si>
  <si>
    <t>购置2台大疆T60农业无人飞机以及2台配套发电机、雷沃1604拖拉机1台、东方1404拖拉机1台、棉花播种机1台、残膜回收机2台、分流式平地机1台、棉花拉运车2个。</t>
  </si>
  <si>
    <t>1.该项目建成后可为本区域棉花种植提供服务；2.该项目建成后每年产生不低于7.2万元的收益；3.该项目建成后产权归属村集体所有，由村集体负责运行和维护。</t>
  </si>
  <si>
    <t>该项目建成后每年产生不低于7.2万元的收益。</t>
  </si>
  <si>
    <t>yzq2025013</t>
  </si>
  <si>
    <t>德外里乡恰恰依村自来水管道改建项目</t>
  </si>
  <si>
    <t>恰恰依村</t>
  </si>
  <si>
    <t>改建自来水管道9.2公里、恢复路面3.5万平方米及配套附属设施。</t>
  </si>
  <si>
    <t>公里、平方米</t>
  </si>
  <si>
    <t>9.2、35000</t>
  </si>
  <si>
    <t>该项目建成后有利于改善恰恰依村1、2组原有自来水管道因使用年限较长造成的跑冒滴漏、压力不足问题，增强群众的幸福感和获得感。</t>
  </si>
  <si>
    <t>项目实施过程中预计带动本地村民2人就业，人均日工资不低于100元。</t>
  </si>
  <si>
    <t>yzq2025014</t>
  </si>
  <si>
    <t>南湖乡单膜连栋式拱棚建设项目</t>
  </si>
  <si>
    <t>南湖村</t>
  </si>
  <si>
    <t>新建1000亩单膜连栋式拱棚及配套设施。</t>
  </si>
  <si>
    <t>南湖乡人民政府</t>
  </si>
  <si>
    <t>1.项目建成后由承租方承担保底租金，每亩1500元，向涉及的本村二轮土地承包户支付；2.项目收益率不低于4%（176万元），由村集体股份经济合作社向涉及的本村二轮土地承包户分红，每亩500元；3.带动20人季节性就业；4.项目建成后，产权归属南湖乡南湖村，由村集体运营管护。</t>
  </si>
  <si>
    <t>带动20人季节性就业。</t>
  </si>
  <si>
    <t>yzq2025015</t>
  </si>
  <si>
    <t>天山乡白杨沟村蛋托加工厂建设项目</t>
  </si>
  <si>
    <t>白杨沟村</t>
  </si>
  <si>
    <t>建设800平方米蛋托加工厂1座，并配套完善水电路等设施。</t>
  </si>
  <si>
    <t>天山乡人民政府</t>
  </si>
  <si>
    <t>1.通过建设该项目，带动本村5人就业；
2.衍生蛋鸡产业产业链；
3.预计增加村集体经济年收入12万元。</t>
  </si>
  <si>
    <t>通过建设该项目，带动本村5人就业。</t>
  </si>
  <si>
    <t>yzq2025016</t>
  </si>
  <si>
    <t>五堡镇排水管网建设项目</t>
  </si>
  <si>
    <t>五堡镇</t>
  </si>
  <si>
    <t>1.新建污水管网8公里及配套附属设施建设；2.道路恢复32000平方米及配套附属设施建设。</t>
  </si>
  <si>
    <t>8、32000</t>
  </si>
  <si>
    <t>五堡镇人民政府</t>
  </si>
  <si>
    <t>1.该项目建成后有利于改善村庄人居环境，增强群众的幸福感和获得感；2.该项目施工过程中有利于带动本地农户增收，吸纳本地劳动力不少于6人，人均月收入不低于2000元；3.该项目建成后产权归属村集体所有，由村集体负责运行和维护。</t>
  </si>
  <si>
    <t>该项目施工过程中有利于带动本地农户增收，吸纳本地劳动力不少于6人，人均月收入不低于2000元。</t>
  </si>
  <si>
    <t>yzq2025017</t>
  </si>
  <si>
    <t>五堡镇基础设施提升改造建设项目</t>
  </si>
  <si>
    <t>1.改建污水管网1050米及配套附属设施建设；2.改建自来水管网1050米及配套附属设施建设；3.改建供热管网2100米及配套附属设施建设；4.人行道恢复9250平方米及配套附属设施建设。</t>
  </si>
  <si>
    <t>米、平方米</t>
  </si>
  <si>
    <t>1050、1050、2100、9250</t>
  </si>
  <si>
    <t>yzq2025018</t>
  </si>
  <si>
    <t>陶家宫镇黄宫村排污管网建设项目</t>
  </si>
  <si>
    <t>续建</t>
  </si>
  <si>
    <t>黄宫村</t>
  </si>
  <si>
    <t>续建覆盖黄宫村1队、3队49户村民家排污管网建工程。</t>
  </si>
  <si>
    <t>户</t>
  </si>
  <si>
    <t>陶家宫镇人民政府</t>
  </si>
  <si>
    <t>项目建成后，不仅能改善黄宫村人居环境，促进完成户厕改革目标。项目完成后，可促进黄宫村基础设施建设，进一步推动黄宫村乡村振兴战略。</t>
  </si>
  <si>
    <t>可促进黄宫村基础设施建设，进一步推动黄宫村乡村振兴战略。</t>
  </si>
  <si>
    <t>yzq2025019</t>
  </si>
  <si>
    <t>伊州区产业精准到户项目</t>
  </si>
  <si>
    <t>各乡镇</t>
  </si>
  <si>
    <t>对全区所有符合条件的脱贫户及监测户申请产业到户项目进行补助。</t>
  </si>
  <si>
    <t>能够有效提升伊州区2024年度脱贫户和监测家庭人均纯收入，增强群众的幸福感和获得感，持续巩固拓展脱贫攻坚成果。</t>
  </si>
  <si>
    <t>能够有效提升伊州区2024年度脱贫户和监测家庭人均纯收入。</t>
  </si>
  <si>
    <t>yzq2025020</t>
  </si>
  <si>
    <t>哈密市伊州区南湖乡灌溉系统工程改造项目</t>
  </si>
  <si>
    <t>基础设施类</t>
  </si>
  <si>
    <t>南湖乡</t>
  </si>
  <si>
    <t>对南湖乡2005年建设至今仍未进行改造过的13.4公里供水主管道及1.18公里供水支线进行改造，设计灌溉15260亩。其中包括优化改造部分灌溉系统（分干），增设灌溉系统（分干）首部过滤器。在首部沉砂池供水管道进口增设箱式不锈钢滤网，在沉砂池内增设拦漂网。</t>
  </si>
  <si>
    <t>公里、亩</t>
  </si>
  <si>
    <t>13.4、1.18、15260</t>
  </si>
  <si>
    <t>实现农业经济可持续发展，最大限度的在灌区实施高效节水灌溉技术，保证南湖乡哈密瓜主产区的功能和地位。</t>
  </si>
  <si>
    <t>yzq2025021</t>
  </si>
  <si>
    <t>伊州区能繁母牛引进项目</t>
  </si>
  <si>
    <t>伊州区</t>
  </si>
  <si>
    <t>引进良种适龄能繁母牛1000头（西门塔、褐牛等）。</t>
  </si>
  <si>
    <t>头</t>
  </si>
  <si>
    <t>区畜牧工作站</t>
  </si>
  <si>
    <t>引进后交由村集体经济组织，带动村集体经济组织发展，预计每年可为村集体增收50万元。</t>
  </si>
  <si>
    <t>通过项目建设加快良种繁育和牛品种改良，提高畜牧业生产效能，促进群众增收。</t>
  </si>
  <si>
    <t>yzq2025022</t>
  </si>
  <si>
    <t>伊州区德外里乡恰恰依村四组农村道路建设项目</t>
  </si>
  <si>
    <t>乡村建设类</t>
  </si>
  <si>
    <t>新建恰恰依村道路3.5公里及配套附属设施。</t>
  </si>
  <si>
    <t>德外里乡人民政府</t>
  </si>
  <si>
    <t>区交通局</t>
  </si>
  <si>
    <t>一是该项目建成后方便群众出行；二是项目建成后有利于增强群众的幸福感和获得感；三是有助于带动当地群众就业增收。</t>
  </si>
  <si>
    <t>项目实施过程中预计带动本地村民3人就业，人均日工资不低于100元。</t>
  </si>
  <si>
    <t>yzq2025023</t>
  </si>
  <si>
    <t>伊州区德外里乡恰恰依村排水管道建设项目</t>
  </si>
  <si>
    <t>新建排水主管道1.1公里、新建支管道2.3公里。</t>
  </si>
  <si>
    <t xml:space="preserve"> </t>
  </si>
  <si>
    <t>一是该项目建成后有利于改善村庄人居环境，减少污水对环境的影响，带动村民修建卫生厕所的积极性；二是项目建成后有利于增强群众的幸福感和获得感；三是有助于带动当地群众就业增收。</t>
  </si>
  <si>
    <t>yzq2025024</t>
  </si>
  <si>
    <t>伊州区德外里乡赛克拉村道路建设项目</t>
  </si>
  <si>
    <t>赛克拉村</t>
  </si>
  <si>
    <t>新建农村道路0.9公里及配套附属设施。</t>
  </si>
  <si>
    <t>一是该项目建成后改善辖区学生出行条件；二是项目建成后有利于增强群众的幸福感和获得感；三是有助于带动当地群众就业增收。</t>
  </si>
  <si>
    <t>项目实施过程中预计带动本地村民1人就业，人均日工资不低于100元。</t>
  </si>
  <si>
    <t>yzq2025025</t>
  </si>
  <si>
    <t>西山乡卡拉卡依提村水利工程建设项目</t>
  </si>
  <si>
    <t>卡拉卡依提村</t>
  </si>
  <si>
    <t>为卡拉卡依提村新建截浅100米，新建水渠9公里（2队5公里，4队4公里）及附属设施建设。</t>
  </si>
  <si>
    <t>米、公里</t>
  </si>
  <si>
    <t>100、9</t>
  </si>
  <si>
    <t>西山乡人民政府</t>
  </si>
  <si>
    <t>1.该项目建成后有利于改善村庄灌溉饮水问题，增强群众的幸福感和获得感；2.该项目施工过程中有利于带动本地农户增收，吸纳本地劳动力不少于3人，人均收入不低2000元；3.该项目建成后产权归属村集体所有，由村集体负责运行和维护。</t>
  </si>
  <si>
    <t>该项目施工过程中有利于带动本地农户增收，吸纳本地劳动力不少于3人，人均收入不低于2000元。</t>
  </si>
  <si>
    <t>yzq2025026</t>
  </si>
  <si>
    <t>西山乡塔拉提村垫方灌溉管网建设项目</t>
  </si>
  <si>
    <t>塔拉提村</t>
  </si>
  <si>
    <t>为塔拉提村垫方新建灌溉管网2.8公里及附属设施建设。</t>
  </si>
  <si>
    <t>1.该项目建成后有利于改善村庄灌溉饮水问题，增强群众的幸福感和获得感；2.该项目施工过程中有利于带动本地农户增收，吸纳本地劳动力不少于3人，人均月收入不低于2000元；3.该项目建成后产权归属村集体所有，由村集体负责运行和维护。</t>
  </si>
  <si>
    <t>该项目施工过程中有利于带动本地农户增收，吸纳本地劳动力不少于3人，人均月收入不低于2000元。</t>
  </si>
  <si>
    <t>yzq2025027</t>
  </si>
  <si>
    <t>七角井镇七角井村福井宜园小区供水、供暖管网改造项目</t>
  </si>
  <si>
    <t>七角井村</t>
  </si>
  <si>
    <t>改造供水管8.2公里及附属配套设施；改造供暖管网16.5公里及附属配套设施。</t>
  </si>
  <si>
    <t>8.2、16.5</t>
  </si>
  <si>
    <t>七角井镇人民政府</t>
  </si>
  <si>
    <t xml:space="preserve">
1、该项目为基础设施类项目，无经济收益及带动增收效益。
2、该项目产权归属七角井村委会，七角井村负责后期管护监督管理。</t>
  </si>
  <si>
    <t>项目建成后有利于改善村庄人居环境，增强群众的幸福感和获得感。</t>
  </si>
  <si>
    <t>yzq2025028</t>
  </si>
  <si>
    <t>回城乡西戈壁社区道路硬化项目</t>
  </si>
  <si>
    <t>西戈壁社区</t>
  </si>
  <si>
    <t>在西戈壁社区2组、3组、4组铺设道路14.9公里，宽6米，共计89400平方米。</t>
  </si>
  <si>
    <t>该项目实施能够完善辖区出行条件，改善辖区村容村貌，提升群众的幸福感和获得感。</t>
  </si>
  <si>
    <t>yzq2025029</t>
  </si>
  <si>
    <t>回城乡西戈壁社区道路亮化工程</t>
  </si>
  <si>
    <t>在西戈壁社区3组、4组修建120盏太阳能路灯，高6米。</t>
  </si>
  <si>
    <t>该项目实施后改善居民出行条件，完善辖区基础设施配套条件，提高群众的幸福感和获得感。</t>
  </si>
  <si>
    <t>yzq2025030</t>
  </si>
  <si>
    <t>回城乡九龙树村人居环境提升项目</t>
  </si>
  <si>
    <t>九龙树村</t>
  </si>
  <si>
    <t>在九龙树村2、3网格铺设路面5.04公里，宽5米，共计25200平米。</t>
  </si>
  <si>
    <t>yzq2025031</t>
  </si>
  <si>
    <t>伊州区沁城乡城西村土鸡养殖场建设项目</t>
  </si>
  <si>
    <t>城西村</t>
  </si>
  <si>
    <t>修建土鸡养殖场一座及配套设施。</t>
  </si>
  <si>
    <t>沁城乡人民政府</t>
  </si>
  <si>
    <t>该项目资产由村集体经济组织承包给养殖户，通过收租的方式增加村集体经济，每年可为村集体增加2.5万元收入。</t>
  </si>
  <si>
    <t>项目实施过程中预计带动本村3人就业，人均月工资不低于2000元。</t>
  </si>
  <si>
    <t>yzq2025032</t>
  </si>
  <si>
    <t>柳树沟乡一棵树村安全饮水工程建设项目</t>
  </si>
  <si>
    <t>一棵树村</t>
  </si>
  <si>
    <t>柳树沟乡一棵树村快乐克小区原有自来水管网（主管及分支管等）及配套附属设施进行更新，管网约9公里。</t>
  </si>
  <si>
    <t>柳树沟乡人民政府</t>
  </si>
  <si>
    <t>该项目建成后极大程度改善一棵树村自来水管网压力，完善配套附属设施，有力保障一棵树村居民用水安全，增强群众的幸福感和获得感。</t>
  </si>
  <si>
    <t>项目实施过程中预计带动本村3人就业，人均日工资不低于100元。</t>
  </si>
  <si>
    <t>yzq2025033</t>
  </si>
  <si>
    <t>天山乡二道沟村村容村貌改造提升项目</t>
  </si>
  <si>
    <t>二道沟村</t>
  </si>
  <si>
    <t>在天山乡二道沟村村内新建人行道、路沿石，护坡加固、山坡灌溉设施。</t>
  </si>
  <si>
    <t>1.基础设施完善后，村级阵地功能进一步提升，可美化村容村貌。2.提升二道沟村人居环境。</t>
  </si>
  <si>
    <t>yzq2025034</t>
  </si>
  <si>
    <t>花园乡下马勒恰瓦克村环境整治建设项目</t>
  </si>
  <si>
    <t>下马勒
恰瓦克
村</t>
  </si>
  <si>
    <t>铺装20040平方米，铺设U-PVC主管网4.75公里及附属配套设施。</t>
  </si>
  <si>
    <t>平方米、公里</t>
  </si>
  <si>
    <t>20040、4.75</t>
  </si>
  <si>
    <t>1.为农村发展提供便利，改变泥泞道路现状，改善公共空间的环境和功能性，提升乡村形象；2.优化村居环境，提高辖区群众的获得感和幸福感；3.巩固脱贫攻坚成果。</t>
  </si>
  <si>
    <t>优化村居环境，提高辖区群众的获得感和幸福感，巩固脱贫攻坚成果。</t>
  </si>
  <si>
    <t>yzq2025035</t>
  </si>
  <si>
    <t>花园乡下马勒恰瓦克村基础设施建设项目</t>
  </si>
  <si>
    <t>新建道路1.2公里及附属配套工程。地面硬化2000平方米，修建U型渠850米及附属配套设施。新建200盏功率150W、灯杆高8米的太阳能路灯。</t>
  </si>
  <si>
    <t>公里、平方米、米、盏</t>
  </si>
  <si>
    <t>1.2、2000、850、200</t>
  </si>
  <si>
    <t>1.改善下马勒恰瓦克村农民出行条件，保障夜间安全2.亮化村级道路，提升群众幸福感；2.改善农村坑洼的道路基础，为农村发展提供交通便利，3.改善村容村貌形象，优化村级环境；4.项目建成后道路的使用权和管护权归村委会所有。</t>
  </si>
  <si>
    <t>yzq2025036</t>
  </si>
  <si>
    <t>花园乡艾里克村农机采购项目</t>
  </si>
  <si>
    <t>艾里克村</t>
  </si>
  <si>
    <t>采购大型拖拉机4台，其中，拖拉机1辆及5犁铧1个；（双胎）拖拉机1辆及导航1个、犁铧1个、联合整地机1个、分流式整地机1个等配套设施；拖拉机及残膜回收机1个；拖拉机及导航1个、播种机1个等配套设施。小型拖拉机2台，其中，拖拉机及旋耕机1个；拖拉机1台及滴灌带回收机1个。</t>
  </si>
  <si>
    <t>1.解决棉花、哈密瓜、玉米等农作物种植期间农具紧缺问题；2.提供农具租赁服务，壮大村集体经济，预计每年为村集体增收15万元；3.项目实施后农具的运营权、管护权归村委会，产生的效益为村集体经济。</t>
  </si>
  <si>
    <t>吸纳本地劳动力不少于5人就业。</t>
  </si>
  <si>
    <t>yzq2025037</t>
  </si>
  <si>
    <t>花园乡艾里克村环境整治建设项目</t>
  </si>
  <si>
    <t>铺装12500平方米，地面硬化1000平方米，安装路沿石1000米，铺设给水主管网1000米及附属配套设施。修建U型渠4公里及配套设施。新建道路1.2公里及附属配套工程。</t>
  </si>
  <si>
    <t>平方米
、米、
公里</t>
  </si>
  <si>
    <t>13500、1000、1000、4、1.2</t>
  </si>
  <si>
    <t>1.为农村发展提供便利，提升公共空间的环境和功能性，提升乡村形象；2.优化村居环境，提高辖区群众的获得感和幸福感；3.巩固脱贫攻坚成果；4.解决灌溉用水不畅通问题；5.为农业耕种灌溉提供保障；6.项目建成后水渠设施的管护权归村委会所有。</t>
  </si>
  <si>
    <t>yzq2025038</t>
  </si>
  <si>
    <t>白石头乡白石头村基础设施提升改造项目</t>
  </si>
  <si>
    <t>白石头村</t>
  </si>
  <si>
    <t>道路维修2.5公里。</t>
  </si>
  <si>
    <t>1.提高辖区环境保护，居民点生活环境改善，带来的社会效益较为显著;2.该项目施工过程中有利于带动本地农户增收，吸纳本地劳动力不少于28人，劳务报酬发放不少于75万元；3.该项目建成后产权归属村集体所有，由村集体负责运行和维护。</t>
  </si>
  <si>
    <t>该项目施工过程中有利于带动本地农户增收，吸纳本地劳动力不少于28余人，劳务报酬发放不少于75万元。</t>
  </si>
  <si>
    <t>yzq2025039</t>
  </si>
  <si>
    <t>白石头乡白石头村养殖小区基础设施提升改造项目</t>
  </si>
  <si>
    <t>1.白石头村养殖区东侧42亩地面平整、更换戈壁料10000方、4800米围栏等设施；2.更换电线120户*30米*30元,电表120户*480；3.更换水管4.5公里及安装水表；4.白石头村新建太阳能路灯133盏。</t>
  </si>
  <si>
    <t>亩、户、公里、盏</t>
  </si>
  <si>
    <t>42、120、4.5、133</t>
  </si>
  <si>
    <t xml:space="preserve"> 1.消除极大的火灾安全隐患；2.该项目施工过程中有利于带动本地农户增收，吸纳本地劳动力不少于24人，劳务报酬发放不少于60万元；3.该项目建成后产权归属村集体所有，由村集体负责运行和维护。</t>
  </si>
  <si>
    <t>该项目施工过程中有利于带动本地农户增收，吸纳本地劳动力不少于24人，劳务报酬发放不少于60万元。</t>
  </si>
  <si>
    <t>yzq2025040</t>
  </si>
  <si>
    <t xml:space="preserve">
白石头乡白石头村优良马种品质提升项目</t>
  </si>
  <si>
    <t xml:space="preserve">
产业发展</t>
  </si>
  <si>
    <t>为白石头村购置优质品种伊犁马100匹，采购B超机、保定设备、饲喂设备、医疗检测仪器及附属设施。</t>
  </si>
  <si>
    <t>匹</t>
  </si>
  <si>
    <t>1.利用白石头乡天然草场进行饲养，对本地马匹进行品种改良，推动马产业转型升级；2.与新疆野马集团有限公司达成合作协议，引进技术服务，开展良种繁育，共同推动马匹养殖科学发展；3.该项目施工过程中有利于带动本地农户增收，吸纳本地劳动力不少于2人，人均月收入不低于2000元；4.该项目建成后产权归属村集体所有，由村集体负责运行和维护，年收入预计10万元。</t>
  </si>
  <si>
    <t>该项目施工过程中有利于带动本地农户增收，吸纳本地劳动力不少于2人，人均月收入不低于2000元。</t>
  </si>
  <si>
    <t>yzq2025041</t>
  </si>
  <si>
    <t>二堡镇二堡村水产养殖项目</t>
  </si>
  <si>
    <t>新建一座水产养殖大棚1900平方米，新建直径12米养殖池8个，直径16米蓄水池2个，100立方米沉淀池一个，配套养殖设备购买安装，给排水管道铺设、场地平整、供电线路及变压器安装等配套附属设施建设。</t>
  </si>
  <si>
    <t>座、个</t>
  </si>
  <si>
    <t>1、1</t>
  </si>
  <si>
    <t>该项目建成后调整二堡村产业结构，有效利用坎儿井资源，为水产养殖发展打好基础。项目建设过程中吸纳本地劳动力不少于10人，人均月工资不少于2000元，每年产生收益不低于16万元。该项目建成后产权归属村集体所有。</t>
  </si>
  <si>
    <t>项目建设过程中吸纳本地劳动力不少于10人，人均月工资不少于2000元。</t>
  </si>
  <si>
    <t>yzq2025042</t>
  </si>
  <si>
    <t>伊州区天山乡农田水利设施建设中央财政以工代赈项目</t>
  </si>
  <si>
    <t>天山乡</t>
  </si>
  <si>
    <t>新建渠道6.2公里，渠道流量0.5立方米每秒，配套渠系建筑物等。</t>
  </si>
  <si>
    <t xml:space="preserve">公里
</t>
  </si>
  <si>
    <t xml:space="preserve">6.2
</t>
  </si>
  <si>
    <t>区发展和改革委员会</t>
  </si>
  <si>
    <t>1.该项目建成后有利于改善村庄灌溉引水问题，增强群众的幸福感和获得感；2.该项目施工过程中有利于带动本地农户增收，吸纳本地劳动力不少于60人，劳务报酬发放不少于108.6万元；3.该项目建成后产权归属村集体所有，由村集体负责运行和维护。</t>
  </si>
  <si>
    <t>该项目施工过程中有利于带动本地农户增收，吸纳本地劳动力不少于60人，劳务报酬发放不少于108.6万元。</t>
  </si>
  <si>
    <t>yzq2025043</t>
  </si>
  <si>
    <t>伊州区二堡镇人居环境改造提升中央财政以工代赈项目</t>
  </si>
  <si>
    <t>二堡镇</t>
  </si>
  <si>
    <t>新建水泥地坪1400平方米、人行道铺设20000平方米、路沿石10000米及配套设施。</t>
  </si>
  <si>
    <t>平方米、米</t>
  </si>
  <si>
    <t>21400、10000</t>
  </si>
  <si>
    <t>1.为农村发展提升公共空间的环境和功能性，提升乡村形象；2.优化村居环境，提高辖区群众的获得感和幸福感；3.该项目施工过程中有利于带动本地农户增收，吸纳本地劳动力不少于50人，劳务报酬发放不少于90万元；4.项目建成后产权归村委会所有。</t>
  </si>
  <si>
    <t>该项目施工过程中有利于带动本地农户增收，吸纳本地劳动力不少于50人，劳务报酬发放不少于90万元。</t>
  </si>
  <si>
    <t>yzq2025044</t>
  </si>
  <si>
    <t>伊州区二堡镇农村道路提升中央财政以工代赈项目</t>
  </si>
  <si>
    <t>农村道路提升加宽铺设沥青18700平方米，铺设路沿石4000米，地面硬化2000平方米及配套设施。</t>
  </si>
  <si>
    <t>20700、4000</t>
  </si>
  <si>
    <t>1.提高辖区环境保护，居民点生活环境改善，带来的社会效益较为显著；2.该项目施工过程中有利于带动本地农户增收，吸纳本地劳动力不少于30人，劳务报酬发放不少于60万元；3.该项目建成后产权归属村集体所有，由村集体负责运行和维护。</t>
  </si>
  <si>
    <t>该项目施工过程中有利于带动本地农户增收，吸纳本地劳动力不少于30人，劳务报酬发放不少于60万元。</t>
  </si>
  <si>
    <t>yzq2025045</t>
  </si>
  <si>
    <t>陶家宫镇黄宫村（示范村）基础设施建设项目</t>
  </si>
  <si>
    <t>基础设施建设</t>
  </si>
  <si>
    <t>新建黄宫村2队、3队污水主管网1.384公里及道路恢复工程；污水支管网2.723公里及道路恢复工程，飞线整治21公里。</t>
  </si>
  <si>
    <t>1.384、2.723、21</t>
  </si>
  <si>
    <t>项目建成后，不仅能改善黄宫村人居环境，促进完成户厕改革目标。同时可促进黄宫村基础设施建设，进一步推动黄宫村乡村振兴战略。</t>
  </si>
  <si>
    <t>可促进黄宫村基础设施建设，进一步推动黄宫村人居环境改善。</t>
  </si>
  <si>
    <t>yzq2025046</t>
  </si>
  <si>
    <t>伊州区低氟边销茶入户项目</t>
  </si>
  <si>
    <t>其他</t>
  </si>
  <si>
    <t>全区脱贫户、监测户发放低氟边销茶</t>
  </si>
  <si>
    <t>区委统战部</t>
  </si>
  <si>
    <t>1.引导群众提高对饮茶型地氟病的防治意识，让“低氟茶才是健康茶”“喝茶就喝低氟茶”等观念深入人心。2.通过实施低氟边销茶入户项目确保困难群众喝得起、喝得到低氟边销茶，确保党的惠民政策落实到位。</t>
  </si>
  <si>
    <t>确保困难群众喝得起、喝得到低氟边销茶，确保党的惠民政策落实到位。</t>
  </si>
  <si>
    <t>yzq
2025047</t>
  </si>
  <si>
    <t>伊州区花园乡强固村环境整治建设项目</t>
  </si>
  <si>
    <t>地面硬化15000平方米、修建宽8米的道路700米及附属配套设施。</t>
  </si>
  <si>
    <t>15000、700</t>
  </si>
  <si>
    <t>花园乡
人民政府</t>
  </si>
  <si>
    <t>1.改善村级道路，为群众出行提供便利；2.有效提升村容村貌，优化村居环境；3.项目建成后道路养护权、管护权归村委会所有。</t>
  </si>
  <si>
    <t>改善道路现状，为群众出行提供便利，提升村容村貌。</t>
  </si>
  <si>
    <t>yzq
2025048</t>
  </si>
  <si>
    <t>伊州区陶家宫镇黄宫村单膜连栋式温棚建设项目</t>
  </si>
  <si>
    <t>新建一座50亩单膜连栋式温棚。</t>
  </si>
  <si>
    <t>预计带动村集体经济年增收5万元，收益率达到3.3%，同时带动10人稳定就业。</t>
  </si>
  <si>
    <t>带动村集体经济年增收5万元、带动10人稳定就业。</t>
  </si>
  <si>
    <t>yzq
2025049</t>
  </si>
  <si>
    <t>伊州区陶家宫镇黄宫村野菜加工厂建设项目</t>
  </si>
  <si>
    <t>新建一座600平方米小型野菜（蔬菜）速冻加工厂，用于包装生产椒蒿、沙葱、豌豆等有机蔬菜。</t>
  </si>
  <si>
    <t>预计带动村集体经济年增收5万元，收益率达到6.25%，同时带动本村农户实现特色种植业发展。</t>
  </si>
  <si>
    <t>带动村集体经济年增收5万元。</t>
  </si>
  <si>
    <t>yzq
2025050</t>
  </si>
  <si>
    <t>伊州区陶家宫镇马场村污水管网建设项目</t>
  </si>
  <si>
    <t>马场村</t>
  </si>
  <si>
    <t>新建马场村污水管网支线6公里。</t>
  </si>
  <si>
    <t>改善马场村生态环境，养成文明生活习惯，实现生态宜居和乡风文明，实现农村厕所入户率90%。</t>
  </si>
  <si>
    <t>实现生态宜居和乡风文明。</t>
  </si>
  <si>
    <t>yzq
2025051</t>
  </si>
  <si>
    <t>伊州区陶家宫镇马场村人居环境整治建设项目</t>
  </si>
  <si>
    <t>新建路沿石6.24公里，地面硬化14000平方米。</t>
  </si>
  <si>
    <t>、公里平方米</t>
  </si>
  <si>
    <t>6.24、14000</t>
  </si>
  <si>
    <t>项目建成后，进一步改善村庄环境，实现生态宜居目标，提升辖区村民幸福感。</t>
  </si>
  <si>
    <t>进一步改善村庄环境，实现生态宜居目标，提升辖区村民幸福感。</t>
  </si>
  <si>
    <t>yzq
2025052</t>
  </si>
  <si>
    <t>伊州区陶家宫镇荞麦庄子村污水管网建设项目</t>
  </si>
  <si>
    <t>荞麦庄子村</t>
  </si>
  <si>
    <t>新建污水支管线3550米。</t>
  </si>
  <si>
    <t>米</t>
  </si>
  <si>
    <t>提升村容村貌，创造更加宜居的人居环境，实现农村厕所入户率90%。</t>
  </si>
  <si>
    <t>提升村容村貌，创造更加宜居的人居环境。</t>
  </si>
  <si>
    <t>yzq
2025053</t>
  </si>
  <si>
    <t>伊州区陶家宫镇荞麦庄子村人居环境建设项目</t>
  </si>
  <si>
    <t>新建地面硬化53300平方米，更换182盏太阳能照明设备，新安装照明设施113盏（6米100W）。</t>
  </si>
  <si>
    <t>平方米、盏</t>
  </si>
  <si>
    <t>53300、295</t>
  </si>
  <si>
    <t>创造更加宜居的人居环境。</t>
  </si>
  <si>
    <t>yzq
2025054</t>
  </si>
  <si>
    <t>伊州区花园乡下马勒恰瓦克村单膜联动式拱棚建设项目</t>
  </si>
  <si>
    <t>新
建</t>
  </si>
  <si>
    <t>在550亩地新建单膜联动式拱棚及附属配套设施。</t>
  </si>
  <si>
    <t>1.提高村集体经济收入，预计每年收益100万元；2.带动15人季节性就业（每人月增收2000元）；3.项目实施后的运营权、管护权归村委会所有，产生的效益为村集体经济。</t>
  </si>
  <si>
    <t>带动15人季节性就业（每人月增收2000元）。</t>
  </si>
  <si>
    <t>yzq
2025055</t>
  </si>
  <si>
    <t>伊州区防返贫补助类项目</t>
  </si>
  <si>
    <t>主要用于伊州区脱贫户和监测户省内外就业人员交通补助，开发公益性岗位、技能培训补助、“雨露计划”及临时出现的其他补助。</t>
  </si>
  <si>
    <t>脱贫户和监测户家庭省内外就业人员有保障；家庭接收大学教育学生实现教育保障；进行产业帮扶及就业帮扶，使家庭收入稳增。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</si>
</sst>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微软雅黑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2" borderId="5" xfId="0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top" wrapText="1"/>
    </xf>
    <xf numFmtId="0" fontId="7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2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3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4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5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6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7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8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9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10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11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16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29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30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31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2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3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4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5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36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37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38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43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5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5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5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5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5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5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56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57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58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59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60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61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62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63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64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65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6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6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6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6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70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7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7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7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7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7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7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7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7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7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8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8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8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83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84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85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86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87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88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89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90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91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92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9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9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9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9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97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9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9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0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0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0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0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0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0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0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0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0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0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110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111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112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113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114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115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116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117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118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119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2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2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2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2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124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2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2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2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2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2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3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3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3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3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3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3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3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137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138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139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140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141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142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143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144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145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146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4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4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4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5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151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5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5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5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5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5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5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5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5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6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6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6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6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164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165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166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167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168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169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170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171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172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173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7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7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7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7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178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7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8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8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8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8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8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8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8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8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8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8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19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191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192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193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194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195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196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197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198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199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200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0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0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0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0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205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0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0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0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0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1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1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1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1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1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1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1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1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218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219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220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221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222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223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224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225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226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227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2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2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3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3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232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3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3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3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3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3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3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3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4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4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4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4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4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245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246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247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248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249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250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251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252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253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254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5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5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5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5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259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6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6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6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6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6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6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6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6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6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6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7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7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272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273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274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275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276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277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278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279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280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281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8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8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8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8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286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8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8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8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9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9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9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9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9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9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9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9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29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299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300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301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302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303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304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305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306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307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308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0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1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1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1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313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1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1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1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1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1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1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2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2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2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2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2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2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326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327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328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29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30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31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32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333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334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335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3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3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3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3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340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4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4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4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4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4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4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4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4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4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5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5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5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353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354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636270</xdr:rowOff>
    </xdr:to>
    <xdr:sp>
      <xdr:nvSpPr>
        <xdr:cNvPr id="355" name="Text Box 31"/>
        <xdr:cNvSpPr/>
      </xdr:nvSpPr>
      <xdr:spPr>
        <a:xfrm>
          <a:off x="1873250" y="59359800"/>
          <a:ext cx="1778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56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57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58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668655</xdr:rowOff>
    </xdr:to>
    <xdr:sp>
      <xdr:nvSpPr>
        <xdr:cNvPr id="359" name="Text Box 31"/>
        <xdr:cNvSpPr/>
      </xdr:nvSpPr>
      <xdr:spPr>
        <a:xfrm>
          <a:off x="1873250" y="59359800"/>
          <a:ext cx="1778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360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635000</xdr:colOff>
      <xdr:row>59</xdr:row>
      <xdr:rowOff>687070</xdr:rowOff>
    </xdr:to>
    <xdr:sp>
      <xdr:nvSpPr>
        <xdr:cNvPr id="361" name="Text Box 31"/>
        <xdr:cNvSpPr/>
      </xdr:nvSpPr>
      <xdr:spPr>
        <a:xfrm>
          <a:off x="1873250" y="59359800"/>
          <a:ext cx="1778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362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6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6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6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6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367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6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6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7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7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7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7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7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7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7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7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7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7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380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381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382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383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384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385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386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387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388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389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9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9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9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9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394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9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9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9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9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39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0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0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0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0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0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0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0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407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408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636270</xdr:rowOff>
    </xdr:to>
    <xdr:sp>
      <xdr:nvSpPr>
        <xdr:cNvPr id="409" name="Text Box 31"/>
        <xdr:cNvSpPr/>
      </xdr:nvSpPr>
      <xdr:spPr>
        <a:xfrm>
          <a:off x="1873250" y="59359800"/>
          <a:ext cx="6350" cy="636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410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411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412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668655</xdr:rowOff>
    </xdr:to>
    <xdr:sp>
      <xdr:nvSpPr>
        <xdr:cNvPr id="413" name="Text Box 31"/>
        <xdr:cNvSpPr/>
      </xdr:nvSpPr>
      <xdr:spPr>
        <a:xfrm>
          <a:off x="1873250" y="59359800"/>
          <a:ext cx="6350" cy="66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414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623570</xdr:colOff>
      <xdr:row>59</xdr:row>
      <xdr:rowOff>687070</xdr:rowOff>
    </xdr:to>
    <xdr:sp>
      <xdr:nvSpPr>
        <xdr:cNvPr id="415" name="Text Box 31"/>
        <xdr:cNvSpPr/>
      </xdr:nvSpPr>
      <xdr:spPr>
        <a:xfrm>
          <a:off x="1873250" y="59359800"/>
          <a:ext cx="6350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416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1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1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1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2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687070</xdr:rowOff>
    </xdr:to>
    <xdr:sp>
      <xdr:nvSpPr>
        <xdr:cNvPr id="421" name="Text Box 31"/>
        <xdr:cNvSpPr/>
      </xdr:nvSpPr>
      <xdr:spPr>
        <a:xfrm>
          <a:off x="1873250" y="59359800"/>
          <a:ext cx="12065" cy="687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2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2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24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25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26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27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28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29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30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31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32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59</xdr:row>
      <xdr:rowOff>0</xdr:rowOff>
    </xdr:from>
    <xdr:to>
      <xdr:col>3</xdr:col>
      <xdr:colOff>629285</xdr:colOff>
      <xdr:row>59</xdr:row>
      <xdr:rowOff>662940</xdr:rowOff>
    </xdr:to>
    <xdr:sp>
      <xdr:nvSpPr>
        <xdr:cNvPr id="433" name="Text Box 31"/>
        <xdr:cNvSpPr/>
      </xdr:nvSpPr>
      <xdr:spPr>
        <a:xfrm>
          <a:off x="1873250" y="59359800"/>
          <a:ext cx="12065" cy="6629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0"/>
  <sheetViews>
    <sheetView tabSelected="1" zoomScale="80" zoomScaleNormal="80" topLeftCell="G53" workbookViewId="0">
      <selection activeCell="J61" sqref="J61"/>
    </sheetView>
  </sheetViews>
  <sheetFormatPr defaultColWidth="9" defaultRowHeight="13.5"/>
  <cols>
    <col min="1" max="1" width="4.75" customWidth="1"/>
    <col min="2" max="2" width="6.5" customWidth="1"/>
    <col min="3" max="3" width="5.23333333333333" customWidth="1"/>
    <col min="4" max="4" width="15.1416666666667" customWidth="1"/>
    <col min="5" max="5" width="9.30833333333333" style="6" customWidth="1"/>
    <col min="6" max="6" width="5.75" customWidth="1"/>
    <col min="7" max="7" width="8.75" customWidth="1"/>
    <col min="8" max="8" width="12.3583333333333" customWidth="1"/>
    <col min="9" max="9" width="30.275" style="7" customWidth="1"/>
    <col min="10" max="10" width="6.94166666666667" customWidth="1"/>
    <col min="11" max="11" width="9.58333333333333" customWidth="1"/>
    <col min="12" max="12" width="14.1666666666667" customWidth="1"/>
    <col min="13" max="17" width="7.775" customWidth="1"/>
    <col min="18" max="18" width="8.33333333333333" customWidth="1"/>
    <col min="19" max="19" width="7.64166666666667" customWidth="1"/>
    <col min="20" max="20" width="42.6416666666667" style="7" customWidth="1"/>
    <col min="21" max="21" width="24.3083333333333" style="7" customWidth="1"/>
  </cols>
  <sheetData>
    <row r="1" s="1" customFormat="1" ht="24" customHeight="1" spans="1:21">
      <c r="A1" s="8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2" customFormat="1" ht="28.5" spans="1:21">
      <c r="A2" s="10" t="s">
        <v>1</v>
      </c>
      <c r="B2" s="10"/>
      <c r="C2" s="10"/>
      <c r="D2" s="10"/>
      <c r="E2" s="11"/>
      <c r="F2" s="10"/>
      <c r="G2" s="10"/>
      <c r="H2" s="10"/>
      <c r="I2" s="22"/>
      <c r="J2" s="10"/>
      <c r="K2" s="10"/>
      <c r="L2" s="10"/>
      <c r="M2" s="10"/>
      <c r="N2" s="10"/>
      <c r="O2" s="10"/>
      <c r="P2" s="10"/>
      <c r="Q2" s="10"/>
      <c r="R2" s="10"/>
      <c r="S2" s="10"/>
      <c r="T2" s="22"/>
      <c r="U2" s="22"/>
    </row>
    <row r="3" s="3" customFormat="1" ht="27" customHeight="1" spans="1:21">
      <c r="A3" s="12" t="s">
        <v>2</v>
      </c>
      <c r="B3" s="13" t="s">
        <v>3</v>
      </c>
      <c r="C3" s="13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2" t="s">
        <v>9</v>
      </c>
      <c r="I3" s="12" t="s">
        <v>10</v>
      </c>
      <c r="J3" s="13" t="s">
        <v>11</v>
      </c>
      <c r="K3" s="13" t="s">
        <v>12</v>
      </c>
      <c r="L3" s="13" t="s">
        <v>13</v>
      </c>
      <c r="M3" s="12" t="s">
        <v>14</v>
      </c>
      <c r="N3" s="12"/>
      <c r="O3" s="12"/>
      <c r="P3" s="12"/>
      <c r="Q3" s="12"/>
      <c r="R3" s="38" t="s">
        <v>15</v>
      </c>
      <c r="S3" s="38" t="s">
        <v>16</v>
      </c>
      <c r="T3" s="38" t="s">
        <v>17</v>
      </c>
      <c r="U3" s="39" t="s">
        <v>18</v>
      </c>
    </row>
    <row r="4" s="3" customFormat="1" ht="101" customHeight="1" spans="1:21">
      <c r="A4" s="12"/>
      <c r="B4" s="13"/>
      <c r="C4" s="12"/>
      <c r="D4" s="12"/>
      <c r="E4" s="13"/>
      <c r="F4" s="13"/>
      <c r="G4" s="13"/>
      <c r="H4" s="12"/>
      <c r="I4" s="12"/>
      <c r="J4" s="13"/>
      <c r="K4" s="13"/>
      <c r="L4" s="13"/>
      <c r="M4" s="13" t="s">
        <v>19</v>
      </c>
      <c r="N4" s="13" t="s">
        <v>20</v>
      </c>
      <c r="O4" s="13" t="s">
        <v>21</v>
      </c>
      <c r="P4" s="13" t="s">
        <v>22</v>
      </c>
      <c r="Q4" s="13" t="s">
        <v>23</v>
      </c>
      <c r="R4" s="38"/>
      <c r="S4" s="38"/>
      <c r="T4" s="38"/>
      <c r="U4" s="40"/>
    </row>
    <row r="5" s="3" customFormat="1" ht="38" customHeight="1" spans="1:21">
      <c r="A5" s="14" t="s">
        <v>24</v>
      </c>
      <c r="B5" s="15"/>
      <c r="C5" s="15"/>
      <c r="D5" s="15"/>
      <c r="E5" s="15"/>
      <c r="F5" s="15"/>
      <c r="G5" s="15"/>
      <c r="H5" s="15"/>
      <c r="I5" s="15"/>
      <c r="J5" s="15"/>
      <c r="K5" s="23"/>
      <c r="L5" s="13">
        <f>SUM(L6:L60)</f>
        <v>37092</v>
      </c>
      <c r="M5" s="13">
        <f>SUM(M6:M60)</f>
        <v>16650</v>
      </c>
      <c r="N5" s="13">
        <f>SUM(N6:N60)</f>
        <v>17312</v>
      </c>
      <c r="O5" s="13"/>
      <c r="P5" s="13"/>
      <c r="Q5" s="13">
        <f>SUM(Q6:Q60)</f>
        <v>3130</v>
      </c>
      <c r="R5" s="38"/>
      <c r="S5" s="38"/>
      <c r="T5" s="38"/>
      <c r="U5" s="40"/>
    </row>
    <row r="6" s="4" customFormat="1" ht="87" customHeight="1" spans="1:21">
      <c r="A6" s="16">
        <v>1</v>
      </c>
      <c r="B6" s="16" t="s">
        <v>25</v>
      </c>
      <c r="C6" s="16" t="s">
        <v>26</v>
      </c>
      <c r="D6" s="17" t="s">
        <v>27</v>
      </c>
      <c r="E6" s="17" t="s">
        <v>28</v>
      </c>
      <c r="F6" s="17" t="s">
        <v>29</v>
      </c>
      <c r="G6" s="17" t="s">
        <v>30</v>
      </c>
      <c r="H6" s="17" t="s">
        <v>31</v>
      </c>
      <c r="I6" s="19" t="s">
        <v>32</v>
      </c>
      <c r="J6" s="17" t="s">
        <v>33</v>
      </c>
      <c r="K6" s="17">
        <v>410</v>
      </c>
      <c r="L6" s="17">
        <v>1360</v>
      </c>
      <c r="M6" s="17">
        <v>1224</v>
      </c>
      <c r="N6" s="17"/>
      <c r="O6" s="17"/>
      <c r="P6" s="17"/>
      <c r="Q6" s="17">
        <v>136</v>
      </c>
      <c r="R6" s="17" t="s">
        <v>34</v>
      </c>
      <c r="S6" s="17" t="s">
        <v>35</v>
      </c>
      <c r="T6" s="19" t="s">
        <v>36</v>
      </c>
      <c r="U6" s="19" t="s">
        <v>36</v>
      </c>
    </row>
    <row r="7" s="5" customFormat="1" ht="87" customHeight="1" spans="1:21">
      <c r="A7" s="18">
        <v>2</v>
      </c>
      <c r="B7" s="18" t="s">
        <v>37</v>
      </c>
      <c r="C7" s="18" t="s">
        <v>26</v>
      </c>
      <c r="D7" s="18" t="s">
        <v>38</v>
      </c>
      <c r="E7" s="18" t="s">
        <v>28</v>
      </c>
      <c r="F7" s="18" t="s">
        <v>29</v>
      </c>
      <c r="G7" s="18" t="s">
        <v>39</v>
      </c>
      <c r="H7" s="18" t="s">
        <v>31</v>
      </c>
      <c r="I7" s="24" t="s">
        <v>40</v>
      </c>
      <c r="J7" s="18" t="s">
        <v>41</v>
      </c>
      <c r="K7" s="18">
        <v>18</v>
      </c>
      <c r="L7" s="18">
        <v>850</v>
      </c>
      <c r="M7" s="18">
        <v>780</v>
      </c>
      <c r="N7" s="18"/>
      <c r="O7" s="18"/>
      <c r="P7" s="18"/>
      <c r="Q7" s="18">
        <v>70</v>
      </c>
      <c r="R7" s="18" t="s">
        <v>34</v>
      </c>
      <c r="S7" s="18" t="s">
        <v>35</v>
      </c>
      <c r="T7" s="19" t="s">
        <v>42</v>
      </c>
      <c r="U7" s="19" t="s">
        <v>42</v>
      </c>
    </row>
    <row r="8" s="5" customFormat="1" ht="83" customHeight="1" spans="1:21">
      <c r="A8" s="16">
        <v>3</v>
      </c>
      <c r="B8" s="16" t="s">
        <v>43</v>
      </c>
      <c r="C8" s="18" t="s">
        <v>26</v>
      </c>
      <c r="D8" s="18" t="s">
        <v>44</v>
      </c>
      <c r="E8" s="18" t="s">
        <v>28</v>
      </c>
      <c r="F8" s="18" t="s">
        <v>29</v>
      </c>
      <c r="G8" s="18" t="s">
        <v>45</v>
      </c>
      <c r="H8" s="18" t="s">
        <v>31</v>
      </c>
      <c r="I8" s="24" t="s">
        <v>46</v>
      </c>
      <c r="J8" s="18" t="s">
        <v>41</v>
      </c>
      <c r="K8" s="18">
        <v>20</v>
      </c>
      <c r="L8" s="18">
        <v>1100</v>
      </c>
      <c r="M8" s="18">
        <v>1000</v>
      </c>
      <c r="N8" s="18"/>
      <c r="O8" s="18"/>
      <c r="P8" s="18"/>
      <c r="Q8" s="18">
        <v>100</v>
      </c>
      <c r="R8" s="18" t="s">
        <v>34</v>
      </c>
      <c r="S8" s="18" t="s">
        <v>35</v>
      </c>
      <c r="T8" s="24" t="s">
        <v>42</v>
      </c>
      <c r="U8" s="24" t="s">
        <v>42</v>
      </c>
    </row>
    <row r="9" customFormat="1" ht="71" customHeight="1" spans="1:21">
      <c r="A9" s="18">
        <v>4</v>
      </c>
      <c r="B9" s="18" t="s">
        <v>47</v>
      </c>
      <c r="C9" s="18" t="s">
        <v>26</v>
      </c>
      <c r="D9" s="17" t="s">
        <v>48</v>
      </c>
      <c r="E9" s="17" t="s">
        <v>28</v>
      </c>
      <c r="F9" s="17" t="s">
        <v>29</v>
      </c>
      <c r="G9" s="17" t="s">
        <v>49</v>
      </c>
      <c r="H9" s="17" t="s">
        <v>31</v>
      </c>
      <c r="I9" s="19" t="s">
        <v>50</v>
      </c>
      <c r="J9" s="17" t="s">
        <v>33</v>
      </c>
      <c r="K9" s="17">
        <v>500</v>
      </c>
      <c r="L9" s="17">
        <f>SUM(M9:Q9)</f>
        <v>1700</v>
      </c>
      <c r="M9" s="17">
        <v>1530</v>
      </c>
      <c r="N9" s="17"/>
      <c r="O9" s="17"/>
      <c r="P9" s="17"/>
      <c r="Q9" s="17">
        <v>170</v>
      </c>
      <c r="R9" s="17" t="s">
        <v>34</v>
      </c>
      <c r="S9" s="17" t="s">
        <v>35</v>
      </c>
      <c r="T9" s="24" t="s">
        <v>51</v>
      </c>
      <c r="U9" s="24" t="s">
        <v>51</v>
      </c>
    </row>
    <row r="10" customFormat="1" ht="52" customHeight="1" spans="1:21">
      <c r="A10" s="16">
        <v>5</v>
      </c>
      <c r="B10" s="16" t="s">
        <v>52</v>
      </c>
      <c r="C10" s="18" t="s">
        <v>26</v>
      </c>
      <c r="D10" s="18" t="s">
        <v>53</v>
      </c>
      <c r="E10" s="18" t="s">
        <v>28</v>
      </c>
      <c r="F10" s="18" t="s">
        <v>29</v>
      </c>
      <c r="G10" s="18" t="s">
        <v>49</v>
      </c>
      <c r="H10" s="18" t="s">
        <v>31</v>
      </c>
      <c r="I10" s="24" t="s">
        <v>54</v>
      </c>
      <c r="J10" s="18" t="s">
        <v>41</v>
      </c>
      <c r="K10" s="18">
        <v>20</v>
      </c>
      <c r="L10" s="18">
        <v>1100</v>
      </c>
      <c r="M10" s="18">
        <v>1000</v>
      </c>
      <c r="N10" s="18"/>
      <c r="O10" s="18"/>
      <c r="P10" s="18"/>
      <c r="Q10" s="18">
        <v>100</v>
      </c>
      <c r="R10" s="18" t="s">
        <v>34</v>
      </c>
      <c r="S10" s="18" t="s">
        <v>35</v>
      </c>
      <c r="T10" s="24" t="s">
        <v>55</v>
      </c>
      <c r="U10" s="24" t="s">
        <v>55</v>
      </c>
    </row>
    <row r="11" customFormat="1" ht="141" customHeight="1" spans="1:21">
      <c r="A11" s="18">
        <v>6</v>
      </c>
      <c r="B11" s="18" t="s">
        <v>56</v>
      </c>
      <c r="C11" s="18" t="s">
        <v>26</v>
      </c>
      <c r="D11" s="18" t="s">
        <v>57</v>
      </c>
      <c r="E11" s="18" t="s">
        <v>28</v>
      </c>
      <c r="F11" s="18" t="s">
        <v>29</v>
      </c>
      <c r="G11" s="18" t="s">
        <v>58</v>
      </c>
      <c r="H11" s="18" t="s">
        <v>31</v>
      </c>
      <c r="I11" s="24" t="s">
        <v>59</v>
      </c>
      <c r="J11" s="18" t="s">
        <v>60</v>
      </c>
      <c r="K11" s="18">
        <v>6</v>
      </c>
      <c r="L11" s="18">
        <v>440</v>
      </c>
      <c r="M11" s="18">
        <v>400</v>
      </c>
      <c r="N11" s="18"/>
      <c r="O11" s="18"/>
      <c r="P11" s="18"/>
      <c r="Q11" s="18">
        <v>40</v>
      </c>
      <c r="R11" s="18" t="s">
        <v>61</v>
      </c>
      <c r="S11" s="18" t="s">
        <v>35</v>
      </c>
      <c r="T11" s="26" t="s">
        <v>62</v>
      </c>
      <c r="U11" s="26" t="s">
        <v>63</v>
      </c>
    </row>
    <row r="12" customFormat="1" ht="93" customHeight="1" spans="1:21">
      <c r="A12" s="16">
        <v>7</v>
      </c>
      <c r="B12" s="16" t="s">
        <v>64</v>
      </c>
      <c r="C12" s="18" t="s">
        <v>26</v>
      </c>
      <c r="D12" s="18" t="s">
        <v>65</v>
      </c>
      <c r="E12" s="18" t="s">
        <v>28</v>
      </c>
      <c r="F12" s="18" t="s">
        <v>29</v>
      </c>
      <c r="G12" s="18" t="s">
        <v>66</v>
      </c>
      <c r="H12" s="18" t="s">
        <v>31</v>
      </c>
      <c r="I12" s="24" t="s">
        <v>67</v>
      </c>
      <c r="J12" s="18" t="s">
        <v>68</v>
      </c>
      <c r="K12" s="18">
        <v>3</v>
      </c>
      <c r="L12" s="18">
        <v>1584</v>
      </c>
      <c r="M12" s="18"/>
      <c r="N12" s="18">
        <v>1440</v>
      </c>
      <c r="O12" s="18"/>
      <c r="P12" s="18"/>
      <c r="Q12" s="18">
        <v>144</v>
      </c>
      <c r="R12" s="18" t="s">
        <v>69</v>
      </c>
      <c r="S12" s="18" t="s">
        <v>35</v>
      </c>
      <c r="T12" s="24" t="s">
        <v>70</v>
      </c>
      <c r="U12" s="24" t="s">
        <v>71</v>
      </c>
    </row>
    <row r="13" customFormat="1" ht="54" customHeight="1" spans="1:21">
      <c r="A13" s="18">
        <v>8</v>
      </c>
      <c r="B13" s="18" t="s">
        <v>72</v>
      </c>
      <c r="C13" s="18" t="s">
        <v>26</v>
      </c>
      <c r="D13" s="18" t="s">
        <v>73</v>
      </c>
      <c r="E13" s="18" t="s">
        <v>74</v>
      </c>
      <c r="F13" s="18" t="s">
        <v>75</v>
      </c>
      <c r="G13" s="18" t="s">
        <v>76</v>
      </c>
      <c r="H13" s="18" t="s">
        <v>31</v>
      </c>
      <c r="I13" s="24" t="s">
        <v>77</v>
      </c>
      <c r="J13" s="18" t="s">
        <v>78</v>
      </c>
      <c r="K13" s="18">
        <v>420</v>
      </c>
      <c r="L13" s="18">
        <v>96</v>
      </c>
      <c r="M13" s="18"/>
      <c r="N13" s="18">
        <v>87</v>
      </c>
      <c r="O13" s="18"/>
      <c r="P13" s="18"/>
      <c r="Q13" s="18">
        <v>9</v>
      </c>
      <c r="R13" s="18" t="s">
        <v>69</v>
      </c>
      <c r="S13" s="18" t="s">
        <v>35</v>
      </c>
      <c r="T13" s="24" t="s">
        <v>79</v>
      </c>
      <c r="U13" s="24" t="s">
        <v>80</v>
      </c>
    </row>
    <row r="14" customFormat="1" ht="60" customHeight="1" spans="1:21">
      <c r="A14" s="16">
        <v>9</v>
      </c>
      <c r="B14" s="16" t="s">
        <v>81</v>
      </c>
      <c r="C14" s="18" t="s">
        <v>26</v>
      </c>
      <c r="D14" s="18" t="s">
        <v>82</v>
      </c>
      <c r="E14" s="18" t="s">
        <v>74</v>
      </c>
      <c r="F14" s="18" t="s">
        <v>29</v>
      </c>
      <c r="G14" s="18" t="s">
        <v>83</v>
      </c>
      <c r="H14" s="18" t="s">
        <v>31</v>
      </c>
      <c r="I14" s="24" t="s">
        <v>84</v>
      </c>
      <c r="J14" s="18" t="s">
        <v>85</v>
      </c>
      <c r="K14" s="18">
        <v>5.5</v>
      </c>
      <c r="L14" s="18">
        <v>605</v>
      </c>
      <c r="M14" s="18"/>
      <c r="N14" s="18">
        <v>550</v>
      </c>
      <c r="O14" s="18"/>
      <c r="P14" s="18"/>
      <c r="Q14" s="18">
        <v>55</v>
      </c>
      <c r="R14" s="18" t="s">
        <v>86</v>
      </c>
      <c r="S14" s="18" t="s">
        <v>87</v>
      </c>
      <c r="T14" s="26" t="s">
        <v>88</v>
      </c>
      <c r="U14" s="26" t="s">
        <v>89</v>
      </c>
    </row>
    <row r="15" customFormat="1" ht="109" customHeight="1" spans="1:21">
      <c r="A15" s="18">
        <v>10</v>
      </c>
      <c r="B15" s="18" t="s">
        <v>90</v>
      </c>
      <c r="C15" s="18" t="s">
        <v>26</v>
      </c>
      <c r="D15" s="17" t="s">
        <v>91</v>
      </c>
      <c r="E15" s="17" t="s">
        <v>28</v>
      </c>
      <c r="F15" s="17" t="s">
        <v>29</v>
      </c>
      <c r="G15" s="17" t="s">
        <v>92</v>
      </c>
      <c r="H15" s="17" t="s">
        <v>31</v>
      </c>
      <c r="I15" s="19" t="s">
        <v>93</v>
      </c>
      <c r="J15" s="17"/>
      <c r="K15" s="17"/>
      <c r="L15" s="17">
        <f>SUM(M15:Q15)</f>
        <v>165</v>
      </c>
      <c r="M15" s="17"/>
      <c r="N15" s="17">
        <v>150</v>
      </c>
      <c r="O15" s="17"/>
      <c r="P15" s="17"/>
      <c r="Q15" s="17">
        <v>15</v>
      </c>
      <c r="R15" s="17" t="s">
        <v>86</v>
      </c>
      <c r="S15" s="17" t="s">
        <v>35</v>
      </c>
      <c r="T15" s="26" t="s">
        <v>94</v>
      </c>
      <c r="U15" s="26" t="s">
        <v>95</v>
      </c>
    </row>
    <row r="16" customFormat="1" ht="102" customHeight="1" spans="1:21">
      <c r="A16" s="16">
        <v>11</v>
      </c>
      <c r="B16" s="16" t="s">
        <v>96</v>
      </c>
      <c r="C16" s="18" t="s">
        <v>26</v>
      </c>
      <c r="D16" s="18" t="s">
        <v>97</v>
      </c>
      <c r="E16" s="18" t="s">
        <v>74</v>
      </c>
      <c r="F16" s="18" t="s">
        <v>29</v>
      </c>
      <c r="G16" s="18" t="s">
        <v>98</v>
      </c>
      <c r="H16" s="18" t="s">
        <v>31</v>
      </c>
      <c r="I16" s="19" t="s">
        <v>99</v>
      </c>
      <c r="J16" s="18" t="s">
        <v>100</v>
      </c>
      <c r="K16" s="18" t="s">
        <v>101</v>
      </c>
      <c r="L16" s="18">
        <v>600</v>
      </c>
      <c r="M16" s="18"/>
      <c r="N16" s="18">
        <v>550</v>
      </c>
      <c r="O16" s="18"/>
      <c r="P16" s="18"/>
      <c r="Q16" s="18">
        <v>50</v>
      </c>
      <c r="R16" s="18" t="s">
        <v>102</v>
      </c>
      <c r="S16" s="18" t="s">
        <v>35</v>
      </c>
      <c r="T16" s="26" t="s">
        <v>103</v>
      </c>
      <c r="U16" s="26" t="s">
        <v>104</v>
      </c>
    </row>
    <row r="17" customFormat="1" ht="108" customHeight="1" spans="1:21">
      <c r="A17" s="18">
        <v>12</v>
      </c>
      <c r="B17" s="18" t="s">
        <v>105</v>
      </c>
      <c r="C17" s="18" t="s">
        <v>26</v>
      </c>
      <c r="D17" s="18" t="s">
        <v>106</v>
      </c>
      <c r="E17" s="18" t="s">
        <v>28</v>
      </c>
      <c r="F17" s="18" t="s">
        <v>29</v>
      </c>
      <c r="G17" s="18" t="s">
        <v>107</v>
      </c>
      <c r="H17" s="18" t="s">
        <v>31</v>
      </c>
      <c r="I17" s="24" t="s">
        <v>108</v>
      </c>
      <c r="J17" s="18" t="s">
        <v>68</v>
      </c>
      <c r="K17" s="18">
        <v>11</v>
      </c>
      <c r="L17" s="18">
        <f>N17+Q17</f>
        <v>132</v>
      </c>
      <c r="M17" s="18"/>
      <c r="N17" s="18">
        <v>120</v>
      </c>
      <c r="O17" s="18"/>
      <c r="P17" s="18"/>
      <c r="Q17" s="18">
        <v>12</v>
      </c>
      <c r="R17" s="18" t="s">
        <v>102</v>
      </c>
      <c r="S17" s="18" t="s">
        <v>35</v>
      </c>
      <c r="T17" s="26" t="s">
        <v>109</v>
      </c>
      <c r="U17" s="26" t="s">
        <v>110</v>
      </c>
    </row>
    <row r="18" customFormat="1" ht="74" customHeight="1" spans="1:21">
      <c r="A18" s="16">
        <v>13</v>
      </c>
      <c r="B18" s="16" t="s">
        <v>111</v>
      </c>
      <c r="C18" s="18" t="s">
        <v>26</v>
      </c>
      <c r="D18" s="18" t="s">
        <v>112</v>
      </c>
      <c r="E18" s="18" t="s">
        <v>74</v>
      </c>
      <c r="F18" s="18" t="s">
        <v>29</v>
      </c>
      <c r="G18" s="18" t="s">
        <v>113</v>
      </c>
      <c r="H18" s="18" t="s">
        <v>31</v>
      </c>
      <c r="I18" s="24" t="s">
        <v>114</v>
      </c>
      <c r="J18" s="18" t="s">
        <v>115</v>
      </c>
      <c r="K18" s="18" t="s">
        <v>116</v>
      </c>
      <c r="L18" s="18">
        <v>803</v>
      </c>
      <c r="M18" s="18"/>
      <c r="N18" s="18">
        <v>730</v>
      </c>
      <c r="O18" s="18"/>
      <c r="P18" s="18"/>
      <c r="Q18" s="18">
        <v>73</v>
      </c>
      <c r="R18" s="18" t="s">
        <v>87</v>
      </c>
      <c r="S18" s="18" t="s">
        <v>87</v>
      </c>
      <c r="T18" s="26" t="s">
        <v>117</v>
      </c>
      <c r="U18" s="26" t="s">
        <v>118</v>
      </c>
    </row>
    <row r="19" customFormat="1" ht="141" customHeight="1" spans="1:21">
      <c r="A19" s="18">
        <v>14</v>
      </c>
      <c r="B19" s="18" t="s">
        <v>119</v>
      </c>
      <c r="C19" s="18" t="s">
        <v>26</v>
      </c>
      <c r="D19" s="17" t="s">
        <v>120</v>
      </c>
      <c r="E19" s="17" t="s">
        <v>28</v>
      </c>
      <c r="F19" s="17" t="s">
        <v>29</v>
      </c>
      <c r="G19" s="17" t="s">
        <v>121</v>
      </c>
      <c r="H19" s="17" t="s">
        <v>31</v>
      </c>
      <c r="I19" s="19" t="s">
        <v>122</v>
      </c>
      <c r="J19" s="17" t="s">
        <v>33</v>
      </c>
      <c r="K19" s="17">
        <v>1000</v>
      </c>
      <c r="L19" s="17">
        <v>4400</v>
      </c>
      <c r="M19" s="17">
        <v>4000</v>
      </c>
      <c r="N19" s="17"/>
      <c r="O19" s="17"/>
      <c r="P19" s="17"/>
      <c r="Q19" s="17">
        <v>400</v>
      </c>
      <c r="R19" s="17" t="s">
        <v>123</v>
      </c>
      <c r="S19" s="17" t="s">
        <v>35</v>
      </c>
      <c r="T19" s="24" t="s">
        <v>124</v>
      </c>
      <c r="U19" s="24" t="s">
        <v>125</v>
      </c>
    </row>
    <row r="20" customFormat="1" ht="75" customHeight="1" spans="1:21">
      <c r="A20" s="16">
        <v>15</v>
      </c>
      <c r="B20" s="16" t="s">
        <v>126</v>
      </c>
      <c r="C20" s="18" t="s">
        <v>26</v>
      </c>
      <c r="D20" s="19" t="s">
        <v>127</v>
      </c>
      <c r="E20" s="17" t="s">
        <v>28</v>
      </c>
      <c r="F20" s="17" t="s">
        <v>29</v>
      </c>
      <c r="G20" s="17" t="s">
        <v>128</v>
      </c>
      <c r="H20" s="17" t="s">
        <v>31</v>
      </c>
      <c r="I20" s="19" t="s">
        <v>129</v>
      </c>
      <c r="J20" s="17" t="s">
        <v>41</v>
      </c>
      <c r="K20" s="17">
        <v>1</v>
      </c>
      <c r="L20" s="17">
        <f>SUM(M20:Q20)</f>
        <v>330</v>
      </c>
      <c r="M20" s="17"/>
      <c r="N20" s="17">
        <v>300</v>
      </c>
      <c r="O20" s="17"/>
      <c r="P20" s="17"/>
      <c r="Q20" s="17">
        <v>30</v>
      </c>
      <c r="R20" s="17" t="s">
        <v>130</v>
      </c>
      <c r="S20" s="17" t="s">
        <v>35</v>
      </c>
      <c r="T20" s="26" t="s">
        <v>131</v>
      </c>
      <c r="U20" s="26" t="s">
        <v>132</v>
      </c>
    </row>
    <row r="21" customFormat="1" ht="120" customHeight="1" spans="1:21">
      <c r="A21" s="18">
        <v>16</v>
      </c>
      <c r="B21" s="18" t="s">
        <v>133</v>
      </c>
      <c r="C21" s="18" t="s">
        <v>26</v>
      </c>
      <c r="D21" s="18" t="s">
        <v>134</v>
      </c>
      <c r="E21" s="18" t="s">
        <v>74</v>
      </c>
      <c r="F21" s="18" t="s">
        <v>29</v>
      </c>
      <c r="G21" s="18" t="s">
        <v>135</v>
      </c>
      <c r="H21" s="18" t="s">
        <v>31</v>
      </c>
      <c r="I21" s="24" t="s">
        <v>136</v>
      </c>
      <c r="J21" s="18" t="s">
        <v>115</v>
      </c>
      <c r="K21" s="18" t="s">
        <v>137</v>
      </c>
      <c r="L21" s="18">
        <v>1100</v>
      </c>
      <c r="M21" s="18"/>
      <c r="N21" s="18">
        <v>1000</v>
      </c>
      <c r="O21" s="18"/>
      <c r="P21" s="18"/>
      <c r="Q21" s="18">
        <v>100</v>
      </c>
      <c r="R21" s="18" t="s">
        <v>138</v>
      </c>
      <c r="S21" s="18" t="s">
        <v>35</v>
      </c>
      <c r="T21" s="26" t="s">
        <v>139</v>
      </c>
      <c r="U21" s="26" t="s">
        <v>140</v>
      </c>
    </row>
    <row r="22" customFormat="1" ht="126" customHeight="1" spans="1:21">
      <c r="A22" s="16">
        <v>17</v>
      </c>
      <c r="B22" s="16" t="s">
        <v>141</v>
      </c>
      <c r="C22" s="18" t="s">
        <v>26</v>
      </c>
      <c r="D22" s="18" t="s">
        <v>142</v>
      </c>
      <c r="E22" s="18" t="s">
        <v>74</v>
      </c>
      <c r="F22" s="18" t="s">
        <v>29</v>
      </c>
      <c r="G22" s="18" t="s">
        <v>135</v>
      </c>
      <c r="H22" s="18" t="s">
        <v>31</v>
      </c>
      <c r="I22" s="25" t="s">
        <v>143</v>
      </c>
      <c r="J22" s="18" t="s">
        <v>144</v>
      </c>
      <c r="K22" s="18" t="s">
        <v>145</v>
      </c>
      <c r="L22" s="18">
        <v>330</v>
      </c>
      <c r="M22" s="18"/>
      <c r="N22" s="18">
        <v>300</v>
      </c>
      <c r="O22" s="18"/>
      <c r="P22" s="18"/>
      <c r="Q22" s="18">
        <v>30</v>
      </c>
      <c r="R22" s="18" t="s">
        <v>138</v>
      </c>
      <c r="S22" s="18" t="s">
        <v>35</v>
      </c>
      <c r="T22" s="26" t="s">
        <v>139</v>
      </c>
      <c r="U22" s="26" t="s">
        <v>140</v>
      </c>
    </row>
    <row r="23" customFormat="1" ht="81" customHeight="1" spans="1:21">
      <c r="A23" s="18">
        <v>18</v>
      </c>
      <c r="B23" s="18" t="s">
        <v>146</v>
      </c>
      <c r="C23" s="18" t="s">
        <v>26</v>
      </c>
      <c r="D23" s="18" t="s">
        <v>147</v>
      </c>
      <c r="E23" s="18" t="s">
        <v>28</v>
      </c>
      <c r="F23" s="18" t="s">
        <v>148</v>
      </c>
      <c r="G23" s="18" t="s">
        <v>149</v>
      </c>
      <c r="H23" s="18" t="s">
        <v>31</v>
      </c>
      <c r="I23" s="24" t="s">
        <v>150</v>
      </c>
      <c r="J23" s="18" t="s">
        <v>151</v>
      </c>
      <c r="K23" s="18">
        <v>49</v>
      </c>
      <c r="L23" s="18">
        <v>220</v>
      </c>
      <c r="M23" s="18"/>
      <c r="N23" s="18">
        <v>200</v>
      </c>
      <c r="O23" s="18"/>
      <c r="P23" s="18"/>
      <c r="Q23" s="18">
        <v>20</v>
      </c>
      <c r="R23" s="18" t="s">
        <v>152</v>
      </c>
      <c r="S23" s="18" t="s">
        <v>35</v>
      </c>
      <c r="T23" s="26" t="s">
        <v>153</v>
      </c>
      <c r="U23" s="26" t="s">
        <v>154</v>
      </c>
    </row>
    <row r="24" customFormat="1" ht="42.75" spans="1:21">
      <c r="A24" s="16">
        <v>19</v>
      </c>
      <c r="B24" s="16" t="s">
        <v>155</v>
      </c>
      <c r="C24" s="18" t="s">
        <v>26</v>
      </c>
      <c r="D24" s="17" t="s">
        <v>156</v>
      </c>
      <c r="E24" s="17" t="s">
        <v>28</v>
      </c>
      <c r="F24" s="17" t="s">
        <v>148</v>
      </c>
      <c r="G24" s="17" t="s">
        <v>157</v>
      </c>
      <c r="H24" s="17" t="s">
        <v>31</v>
      </c>
      <c r="I24" s="19" t="s">
        <v>158</v>
      </c>
      <c r="J24" s="17"/>
      <c r="K24" s="17"/>
      <c r="L24" s="17">
        <f>SUM(M24:Q24)</f>
        <v>1700</v>
      </c>
      <c r="M24" s="17">
        <v>1700</v>
      </c>
      <c r="N24" s="17"/>
      <c r="O24" s="17"/>
      <c r="P24" s="17"/>
      <c r="Q24" s="17"/>
      <c r="R24" s="17" t="s">
        <v>35</v>
      </c>
      <c r="S24" s="17" t="s">
        <v>35</v>
      </c>
      <c r="T24" s="26" t="s">
        <v>159</v>
      </c>
      <c r="U24" s="26" t="s">
        <v>160</v>
      </c>
    </row>
    <row r="25" customFormat="1" ht="174" customHeight="1" spans="1:21">
      <c r="A25" s="18">
        <v>20</v>
      </c>
      <c r="B25" s="18" t="s">
        <v>161</v>
      </c>
      <c r="C25" s="16" t="s">
        <v>26</v>
      </c>
      <c r="D25" s="16" t="s">
        <v>162</v>
      </c>
      <c r="E25" s="16" t="s">
        <v>163</v>
      </c>
      <c r="F25" s="16" t="s">
        <v>29</v>
      </c>
      <c r="G25" s="16" t="s">
        <v>164</v>
      </c>
      <c r="H25" s="16" t="s">
        <v>31</v>
      </c>
      <c r="I25" s="26" t="s">
        <v>165</v>
      </c>
      <c r="J25" s="16" t="s">
        <v>166</v>
      </c>
      <c r="K25" s="16" t="s">
        <v>167</v>
      </c>
      <c r="L25" s="17">
        <v>2650</v>
      </c>
      <c r="M25" s="17">
        <v>2390</v>
      </c>
      <c r="N25" s="17"/>
      <c r="O25" s="17"/>
      <c r="P25" s="17"/>
      <c r="Q25" s="17">
        <v>260</v>
      </c>
      <c r="R25" s="17" t="s">
        <v>35</v>
      </c>
      <c r="S25" s="17" t="s">
        <v>87</v>
      </c>
      <c r="T25" s="19" t="s">
        <v>168</v>
      </c>
      <c r="U25" s="19" t="s">
        <v>168</v>
      </c>
    </row>
    <row r="26" customFormat="1" ht="84" customHeight="1" spans="1:21">
      <c r="A26" s="16">
        <v>21</v>
      </c>
      <c r="B26" s="16" t="s">
        <v>169</v>
      </c>
      <c r="C26" s="16" t="s">
        <v>26</v>
      </c>
      <c r="D26" s="16" t="s">
        <v>170</v>
      </c>
      <c r="E26" s="16" t="s">
        <v>28</v>
      </c>
      <c r="F26" s="16" t="s">
        <v>29</v>
      </c>
      <c r="G26" s="16" t="s">
        <v>171</v>
      </c>
      <c r="H26" s="16" t="s">
        <v>31</v>
      </c>
      <c r="I26" s="26" t="s">
        <v>172</v>
      </c>
      <c r="J26" s="16" t="s">
        <v>173</v>
      </c>
      <c r="K26" s="16">
        <v>1000</v>
      </c>
      <c r="L26" s="16">
        <v>1500</v>
      </c>
      <c r="M26" s="17"/>
      <c r="N26" s="16">
        <v>1500</v>
      </c>
      <c r="O26" s="17"/>
      <c r="P26" s="17"/>
      <c r="Q26" s="16"/>
      <c r="R26" s="16" t="s">
        <v>174</v>
      </c>
      <c r="S26" s="16" t="s">
        <v>35</v>
      </c>
      <c r="T26" s="26" t="s">
        <v>175</v>
      </c>
      <c r="U26" s="26" t="s">
        <v>176</v>
      </c>
    </row>
    <row r="27" customFormat="1" ht="84" customHeight="1" spans="1:21">
      <c r="A27" s="18">
        <v>22</v>
      </c>
      <c r="B27" s="18" t="s">
        <v>177</v>
      </c>
      <c r="C27" s="17" t="s">
        <v>26</v>
      </c>
      <c r="D27" s="16" t="s">
        <v>178</v>
      </c>
      <c r="E27" s="16" t="s">
        <v>179</v>
      </c>
      <c r="F27" s="16" t="s">
        <v>29</v>
      </c>
      <c r="G27" s="16" t="s">
        <v>113</v>
      </c>
      <c r="H27" s="16" t="s">
        <v>31</v>
      </c>
      <c r="I27" s="26" t="s">
        <v>180</v>
      </c>
      <c r="J27" s="16" t="s">
        <v>85</v>
      </c>
      <c r="K27" s="16">
        <v>3.5</v>
      </c>
      <c r="L27" s="16">
        <v>315</v>
      </c>
      <c r="M27" s="17"/>
      <c r="N27" s="16">
        <v>287</v>
      </c>
      <c r="O27" s="17"/>
      <c r="P27" s="17"/>
      <c r="Q27" s="16">
        <v>28</v>
      </c>
      <c r="R27" s="16" t="s">
        <v>181</v>
      </c>
      <c r="S27" s="16" t="s">
        <v>182</v>
      </c>
      <c r="T27" s="26" t="s">
        <v>183</v>
      </c>
      <c r="U27" s="26" t="s">
        <v>184</v>
      </c>
    </row>
    <row r="28" customFormat="1" ht="71.25" spans="1:21">
      <c r="A28" s="16">
        <v>23</v>
      </c>
      <c r="B28" s="16" t="s">
        <v>185</v>
      </c>
      <c r="C28" s="17" t="s">
        <v>26</v>
      </c>
      <c r="D28" s="16" t="s">
        <v>186</v>
      </c>
      <c r="E28" s="16" t="s">
        <v>179</v>
      </c>
      <c r="F28" s="16" t="s">
        <v>29</v>
      </c>
      <c r="G28" s="16" t="s">
        <v>113</v>
      </c>
      <c r="H28" s="16" t="s">
        <v>31</v>
      </c>
      <c r="I28" s="26" t="s">
        <v>187</v>
      </c>
      <c r="J28" s="16" t="s">
        <v>85</v>
      </c>
      <c r="K28" s="16">
        <v>3.4</v>
      </c>
      <c r="L28" s="16">
        <v>130</v>
      </c>
      <c r="M28" s="17" t="s">
        <v>188</v>
      </c>
      <c r="N28" s="16">
        <v>118</v>
      </c>
      <c r="O28" s="17" t="s">
        <v>188</v>
      </c>
      <c r="P28" s="17" t="s">
        <v>188</v>
      </c>
      <c r="Q28" s="16">
        <v>12</v>
      </c>
      <c r="R28" s="16" t="s">
        <v>181</v>
      </c>
      <c r="S28" s="16" t="s">
        <v>35</v>
      </c>
      <c r="T28" s="26" t="s">
        <v>189</v>
      </c>
      <c r="U28" s="26" t="s">
        <v>118</v>
      </c>
    </row>
    <row r="29" customFormat="1" ht="42.75" spans="1:21">
      <c r="A29" s="18">
        <v>24</v>
      </c>
      <c r="B29" s="18" t="s">
        <v>190</v>
      </c>
      <c r="C29" s="17" t="s">
        <v>26</v>
      </c>
      <c r="D29" s="16" t="s">
        <v>191</v>
      </c>
      <c r="E29" s="16" t="s">
        <v>179</v>
      </c>
      <c r="F29" s="16" t="s">
        <v>29</v>
      </c>
      <c r="G29" s="16" t="s">
        <v>192</v>
      </c>
      <c r="H29" s="16" t="s">
        <v>31</v>
      </c>
      <c r="I29" s="26" t="s">
        <v>193</v>
      </c>
      <c r="J29" s="16" t="s">
        <v>85</v>
      </c>
      <c r="K29" s="16">
        <v>0.9</v>
      </c>
      <c r="L29" s="16">
        <v>72</v>
      </c>
      <c r="M29" s="17" t="s">
        <v>188</v>
      </c>
      <c r="N29" s="16">
        <v>65</v>
      </c>
      <c r="O29" s="17" t="s">
        <v>188</v>
      </c>
      <c r="P29" s="17" t="s">
        <v>188</v>
      </c>
      <c r="Q29" s="16">
        <v>7</v>
      </c>
      <c r="R29" s="16" t="s">
        <v>181</v>
      </c>
      <c r="S29" s="16" t="s">
        <v>182</v>
      </c>
      <c r="T29" s="26" t="s">
        <v>194</v>
      </c>
      <c r="U29" s="26" t="s">
        <v>195</v>
      </c>
    </row>
    <row r="30" customFormat="1" ht="85.5" spans="1:21">
      <c r="A30" s="16">
        <v>25</v>
      </c>
      <c r="B30" s="16" t="s">
        <v>196</v>
      </c>
      <c r="C30" s="17" t="s">
        <v>26</v>
      </c>
      <c r="D30" s="17" t="s">
        <v>197</v>
      </c>
      <c r="E30" s="17" t="s">
        <v>163</v>
      </c>
      <c r="F30" s="16" t="s">
        <v>29</v>
      </c>
      <c r="G30" s="17" t="s">
        <v>198</v>
      </c>
      <c r="H30" s="16" t="s">
        <v>31</v>
      </c>
      <c r="I30" s="19" t="s">
        <v>199</v>
      </c>
      <c r="J30" s="17" t="s">
        <v>200</v>
      </c>
      <c r="K30" s="17" t="s">
        <v>201</v>
      </c>
      <c r="L30" s="17">
        <v>242</v>
      </c>
      <c r="M30" s="17" t="s">
        <v>188</v>
      </c>
      <c r="N30" s="17">
        <v>220</v>
      </c>
      <c r="O30" s="17" t="s">
        <v>188</v>
      </c>
      <c r="P30" s="17" t="s">
        <v>188</v>
      </c>
      <c r="Q30" s="17">
        <v>22</v>
      </c>
      <c r="R30" s="17" t="s">
        <v>202</v>
      </c>
      <c r="S30" s="17" t="s">
        <v>35</v>
      </c>
      <c r="T30" s="19" t="s">
        <v>203</v>
      </c>
      <c r="U30" s="19" t="s">
        <v>204</v>
      </c>
    </row>
    <row r="31" customFormat="1" ht="85.5" spans="1:21">
      <c r="A31" s="18">
        <v>26</v>
      </c>
      <c r="B31" s="18" t="s">
        <v>205</v>
      </c>
      <c r="C31" s="17" t="s">
        <v>26</v>
      </c>
      <c r="D31" s="17" t="s">
        <v>206</v>
      </c>
      <c r="E31" s="17" t="s">
        <v>163</v>
      </c>
      <c r="F31" s="16" t="s">
        <v>29</v>
      </c>
      <c r="G31" s="17" t="s">
        <v>207</v>
      </c>
      <c r="H31" s="16" t="s">
        <v>31</v>
      </c>
      <c r="I31" s="19" t="s">
        <v>208</v>
      </c>
      <c r="J31" s="17" t="s">
        <v>85</v>
      </c>
      <c r="K31" s="17">
        <v>2.8</v>
      </c>
      <c r="L31" s="17">
        <v>132</v>
      </c>
      <c r="M31" s="17" t="s">
        <v>188</v>
      </c>
      <c r="N31" s="17">
        <v>120</v>
      </c>
      <c r="O31" s="17" t="s">
        <v>188</v>
      </c>
      <c r="P31" s="17" t="s">
        <v>188</v>
      </c>
      <c r="Q31" s="17">
        <v>12</v>
      </c>
      <c r="R31" s="17" t="s">
        <v>202</v>
      </c>
      <c r="S31" s="17" t="s">
        <v>35</v>
      </c>
      <c r="T31" s="19" t="s">
        <v>209</v>
      </c>
      <c r="U31" s="19" t="s">
        <v>210</v>
      </c>
    </row>
    <row r="32" customFormat="1" ht="95" customHeight="1" spans="1:21">
      <c r="A32" s="16">
        <v>27</v>
      </c>
      <c r="B32" s="16" t="s">
        <v>211</v>
      </c>
      <c r="C32" s="17" t="s">
        <v>26</v>
      </c>
      <c r="D32" s="20" t="s">
        <v>212</v>
      </c>
      <c r="E32" s="20" t="s">
        <v>179</v>
      </c>
      <c r="F32" s="16" t="s">
        <v>29</v>
      </c>
      <c r="G32" s="20" t="s">
        <v>213</v>
      </c>
      <c r="H32" s="16" t="s">
        <v>31</v>
      </c>
      <c r="I32" s="27" t="s">
        <v>214</v>
      </c>
      <c r="J32" s="20" t="s">
        <v>85</v>
      </c>
      <c r="K32" s="20" t="s">
        <v>215</v>
      </c>
      <c r="L32" s="28">
        <v>1450</v>
      </c>
      <c r="M32" s="17" t="s">
        <v>188</v>
      </c>
      <c r="N32" s="20">
        <v>1320</v>
      </c>
      <c r="O32" s="17" t="s">
        <v>188</v>
      </c>
      <c r="P32" s="17" t="s">
        <v>188</v>
      </c>
      <c r="Q32" s="28">
        <v>130</v>
      </c>
      <c r="R32" s="20" t="s">
        <v>216</v>
      </c>
      <c r="S32" s="20" t="s">
        <v>35</v>
      </c>
      <c r="T32" s="27" t="s">
        <v>217</v>
      </c>
      <c r="U32" s="19" t="s">
        <v>218</v>
      </c>
    </row>
    <row r="33" customFormat="1" ht="85" customHeight="1" spans="1:21">
      <c r="A33" s="18">
        <v>28</v>
      </c>
      <c r="B33" s="18" t="s">
        <v>219</v>
      </c>
      <c r="C33" s="17" t="s">
        <v>26</v>
      </c>
      <c r="D33" s="16" t="s">
        <v>220</v>
      </c>
      <c r="E33" s="16" t="s">
        <v>74</v>
      </c>
      <c r="F33" s="16" t="s">
        <v>29</v>
      </c>
      <c r="G33" s="16" t="s">
        <v>221</v>
      </c>
      <c r="H33" s="16" t="s">
        <v>31</v>
      </c>
      <c r="I33" s="19" t="s">
        <v>222</v>
      </c>
      <c r="J33" s="17" t="s">
        <v>85</v>
      </c>
      <c r="K33" s="17">
        <v>14.9</v>
      </c>
      <c r="L33" s="16">
        <v>1700</v>
      </c>
      <c r="M33" s="17" t="s">
        <v>188</v>
      </c>
      <c r="N33" s="17">
        <v>1530</v>
      </c>
      <c r="O33" s="17" t="s">
        <v>188</v>
      </c>
      <c r="P33" s="17" t="s">
        <v>188</v>
      </c>
      <c r="Q33" s="17">
        <v>170</v>
      </c>
      <c r="R33" s="16" t="s">
        <v>86</v>
      </c>
      <c r="S33" s="17" t="s">
        <v>182</v>
      </c>
      <c r="T33" s="26" t="s">
        <v>223</v>
      </c>
      <c r="U33" s="19" t="s">
        <v>223</v>
      </c>
    </row>
    <row r="34" customFormat="1" ht="57" spans="1:21">
      <c r="A34" s="16">
        <v>29</v>
      </c>
      <c r="B34" s="16" t="s">
        <v>224</v>
      </c>
      <c r="C34" s="17" t="s">
        <v>26</v>
      </c>
      <c r="D34" s="16" t="s">
        <v>225</v>
      </c>
      <c r="E34" s="16" t="s">
        <v>74</v>
      </c>
      <c r="F34" s="16" t="s">
        <v>29</v>
      </c>
      <c r="G34" s="16" t="s">
        <v>221</v>
      </c>
      <c r="H34" s="16" t="s">
        <v>31</v>
      </c>
      <c r="I34" s="19" t="s">
        <v>226</v>
      </c>
      <c r="J34" s="17" t="s">
        <v>78</v>
      </c>
      <c r="K34" s="17">
        <v>120</v>
      </c>
      <c r="L34" s="16">
        <v>60</v>
      </c>
      <c r="M34" s="17" t="s">
        <v>188</v>
      </c>
      <c r="N34" s="17">
        <v>54</v>
      </c>
      <c r="O34" s="17" t="s">
        <v>188</v>
      </c>
      <c r="P34" s="17" t="s">
        <v>188</v>
      </c>
      <c r="Q34" s="17">
        <v>6</v>
      </c>
      <c r="R34" s="16" t="s">
        <v>86</v>
      </c>
      <c r="S34" s="17" t="s">
        <v>35</v>
      </c>
      <c r="T34" s="26" t="s">
        <v>227</v>
      </c>
      <c r="U34" s="19" t="s">
        <v>227</v>
      </c>
    </row>
    <row r="35" customFormat="1" ht="57" spans="1:21">
      <c r="A35" s="18">
        <v>30</v>
      </c>
      <c r="B35" s="18" t="s">
        <v>228</v>
      </c>
      <c r="C35" s="17" t="s">
        <v>26</v>
      </c>
      <c r="D35" s="17" t="s">
        <v>229</v>
      </c>
      <c r="E35" s="17" t="s">
        <v>74</v>
      </c>
      <c r="F35" s="16" t="s">
        <v>29</v>
      </c>
      <c r="G35" s="17" t="s">
        <v>230</v>
      </c>
      <c r="H35" s="17" t="s">
        <v>31</v>
      </c>
      <c r="I35" s="19" t="s">
        <v>231</v>
      </c>
      <c r="J35" s="17" t="s">
        <v>85</v>
      </c>
      <c r="K35" s="17">
        <v>5.04</v>
      </c>
      <c r="L35" s="17">
        <v>438</v>
      </c>
      <c r="M35" s="17" t="s">
        <v>188</v>
      </c>
      <c r="N35" s="17">
        <v>395</v>
      </c>
      <c r="O35" s="17" t="s">
        <v>188</v>
      </c>
      <c r="P35" s="17" t="s">
        <v>188</v>
      </c>
      <c r="Q35" s="17">
        <v>43</v>
      </c>
      <c r="R35" s="17" t="s">
        <v>86</v>
      </c>
      <c r="S35" s="17" t="s">
        <v>182</v>
      </c>
      <c r="T35" s="19" t="s">
        <v>223</v>
      </c>
      <c r="U35" s="19" t="s">
        <v>223</v>
      </c>
    </row>
    <row r="36" customFormat="1" ht="71" customHeight="1" spans="1:21">
      <c r="A36" s="16">
        <v>31</v>
      </c>
      <c r="B36" s="16" t="s">
        <v>232</v>
      </c>
      <c r="C36" s="17" t="s">
        <v>26</v>
      </c>
      <c r="D36" s="16" t="s">
        <v>233</v>
      </c>
      <c r="E36" s="16" t="s">
        <v>28</v>
      </c>
      <c r="F36" s="16" t="s">
        <v>29</v>
      </c>
      <c r="G36" s="16" t="s">
        <v>234</v>
      </c>
      <c r="H36" s="16" t="s">
        <v>31</v>
      </c>
      <c r="I36" s="26" t="s">
        <v>235</v>
      </c>
      <c r="J36" s="16" t="s">
        <v>41</v>
      </c>
      <c r="K36" s="16">
        <v>1</v>
      </c>
      <c r="L36" s="16">
        <v>60</v>
      </c>
      <c r="M36" s="17" t="s">
        <v>188</v>
      </c>
      <c r="N36" s="17">
        <v>55</v>
      </c>
      <c r="O36" s="17" t="s">
        <v>188</v>
      </c>
      <c r="P36" s="17" t="s">
        <v>188</v>
      </c>
      <c r="Q36" s="17">
        <v>5</v>
      </c>
      <c r="R36" s="16" t="s">
        <v>236</v>
      </c>
      <c r="S36" s="16" t="s">
        <v>35</v>
      </c>
      <c r="T36" s="26" t="s">
        <v>237</v>
      </c>
      <c r="U36" s="19" t="s">
        <v>238</v>
      </c>
    </row>
    <row r="37" customFormat="1" ht="90" customHeight="1" spans="1:21">
      <c r="A37" s="18">
        <v>32</v>
      </c>
      <c r="B37" s="18" t="s">
        <v>239</v>
      </c>
      <c r="C37" s="21" t="s">
        <v>26</v>
      </c>
      <c r="D37" s="21" t="s">
        <v>240</v>
      </c>
      <c r="E37" s="21" t="s">
        <v>163</v>
      </c>
      <c r="F37" s="21" t="s">
        <v>29</v>
      </c>
      <c r="G37" s="21" t="s">
        <v>241</v>
      </c>
      <c r="H37" s="21" t="s">
        <v>31</v>
      </c>
      <c r="I37" s="29" t="s">
        <v>242</v>
      </c>
      <c r="J37" s="21" t="s">
        <v>85</v>
      </c>
      <c r="K37" s="21">
        <v>9</v>
      </c>
      <c r="L37" s="21">
        <v>360</v>
      </c>
      <c r="M37" s="21" t="s">
        <v>188</v>
      </c>
      <c r="N37" s="21">
        <v>324</v>
      </c>
      <c r="O37" s="21" t="s">
        <v>188</v>
      </c>
      <c r="P37" s="21" t="s">
        <v>188</v>
      </c>
      <c r="Q37" s="21">
        <v>36</v>
      </c>
      <c r="R37" s="21" t="s">
        <v>243</v>
      </c>
      <c r="S37" s="21" t="s">
        <v>35</v>
      </c>
      <c r="T37" s="29" t="s">
        <v>244</v>
      </c>
      <c r="U37" s="29" t="s">
        <v>245</v>
      </c>
    </row>
    <row r="38" customFormat="1" ht="57" spans="1:21">
      <c r="A38" s="16">
        <v>33</v>
      </c>
      <c r="B38" s="16" t="s">
        <v>246</v>
      </c>
      <c r="C38" s="17" t="s">
        <v>26</v>
      </c>
      <c r="D38" s="17" t="s">
        <v>247</v>
      </c>
      <c r="E38" s="16" t="s">
        <v>163</v>
      </c>
      <c r="F38" s="16" t="s">
        <v>29</v>
      </c>
      <c r="G38" s="16" t="s">
        <v>248</v>
      </c>
      <c r="H38" s="16" t="s">
        <v>31</v>
      </c>
      <c r="I38" s="30" t="s">
        <v>249</v>
      </c>
      <c r="J38" s="17"/>
      <c r="K38" s="17"/>
      <c r="L38" s="16">
        <v>600</v>
      </c>
      <c r="M38" s="17" t="s">
        <v>188</v>
      </c>
      <c r="N38" s="16">
        <v>540</v>
      </c>
      <c r="O38" s="17" t="s">
        <v>188</v>
      </c>
      <c r="P38" s="17" t="s">
        <v>188</v>
      </c>
      <c r="Q38" s="17">
        <v>60</v>
      </c>
      <c r="R38" s="16" t="s">
        <v>130</v>
      </c>
      <c r="S38" s="16" t="s">
        <v>35</v>
      </c>
      <c r="T38" s="26" t="s">
        <v>250</v>
      </c>
      <c r="U38" s="19" t="s">
        <v>227</v>
      </c>
    </row>
    <row r="39" customFormat="1" ht="57" spans="1:21">
      <c r="A39" s="18">
        <v>34</v>
      </c>
      <c r="B39" s="18" t="s">
        <v>251</v>
      </c>
      <c r="C39" s="17" t="s">
        <v>26</v>
      </c>
      <c r="D39" s="17" t="s">
        <v>252</v>
      </c>
      <c r="E39" s="16" t="s">
        <v>74</v>
      </c>
      <c r="F39" s="16" t="s">
        <v>29</v>
      </c>
      <c r="G39" s="16" t="s">
        <v>253</v>
      </c>
      <c r="H39" s="16" t="s">
        <v>31</v>
      </c>
      <c r="I39" s="19" t="s">
        <v>254</v>
      </c>
      <c r="J39" s="16" t="s">
        <v>255</v>
      </c>
      <c r="K39" s="17" t="s">
        <v>256</v>
      </c>
      <c r="L39" s="17">
        <v>400</v>
      </c>
      <c r="M39" s="17" t="s">
        <v>188</v>
      </c>
      <c r="N39" s="17">
        <v>370</v>
      </c>
      <c r="O39" s="17" t="s">
        <v>188</v>
      </c>
      <c r="P39" s="17" t="s">
        <v>188</v>
      </c>
      <c r="Q39" s="17">
        <v>30</v>
      </c>
      <c r="R39" s="16" t="s">
        <v>34</v>
      </c>
      <c r="S39" s="16" t="s">
        <v>35</v>
      </c>
      <c r="T39" s="19" t="s">
        <v>257</v>
      </c>
      <c r="U39" s="19" t="s">
        <v>258</v>
      </c>
    </row>
    <row r="40" customFormat="1" ht="71.25" spans="1:21">
      <c r="A40" s="16">
        <v>35</v>
      </c>
      <c r="B40" s="16" t="s">
        <v>259</v>
      </c>
      <c r="C40" s="17" t="s">
        <v>26</v>
      </c>
      <c r="D40" s="17" t="s">
        <v>260</v>
      </c>
      <c r="E40" s="16" t="s">
        <v>74</v>
      </c>
      <c r="F40" s="16" t="s">
        <v>29</v>
      </c>
      <c r="G40" s="16" t="s">
        <v>253</v>
      </c>
      <c r="H40" s="16" t="s">
        <v>31</v>
      </c>
      <c r="I40" s="19" t="s">
        <v>261</v>
      </c>
      <c r="J40" s="16" t="s">
        <v>262</v>
      </c>
      <c r="K40" s="17" t="s">
        <v>263</v>
      </c>
      <c r="L40" s="17">
        <v>220</v>
      </c>
      <c r="M40" s="17" t="s">
        <v>188</v>
      </c>
      <c r="N40" s="17">
        <v>200</v>
      </c>
      <c r="O40" s="17" t="s">
        <v>188</v>
      </c>
      <c r="P40" s="17" t="s">
        <v>188</v>
      </c>
      <c r="Q40" s="17">
        <v>20</v>
      </c>
      <c r="R40" s="16" t="s">
        <v>34</v>
      </c>
      <c r="S40" s="16" t="s">
        <v>35</v>
      </c>
      <c r="T40" s="19" t="s">
        <v>264</v>
      </c>
      <c r="U40" s="19" t="s">
        <v>258</v>
      </c>
    </row>
    <row r="41" customFormat="1" ht="169" customHeight="1" spans="1:21">
      <c r="A41" s="18">
        <v>36</v>
      </c>
      <c r="B41" s="18" t="s">
        <v>265</v>
      </c>
      <c r="C41" s="17" t="s">
        <v>26</v>
      </c>
      <c r="D41" s="17" t="s">
        <v>266</v>
      </c>
      <c r="E41" s="16" t="s">
        <v>28</v>
      </c>
      <c r="F41" s="16" t="s">
        <v>29</v>
      </c>
      <c r="G41" s="16" t="s">
        <v>267</v>
      </c>
      <c r="H41" s="16" t="s">
        <v>31</v>
      </c>
      <c r="I41" s="19" t="s">
        <v>268</v>
      </c>
      <c r="J41" s="16" t="s">
        <v>68</v>
      </c>
      <c r="K41" s="17">
        <v>6</v>
      </c>
      <c r="L41" s="17">
        <v>300</v>
      </c>
      <c r="M41" s="17" t="s">
        <v>188</v>
      </c>
      <c r="N41" s="17">
        <v>270</v>
      </c>
      <c r="O41" s="17" t="s">
        <v>188</v>
      </c>
      <c r="P41" s="17" t="s">
        <v>188</v>
      </c>
      <c r="Q41" s="17">
        <v>30</v>
      </c>
      <c r="R41" s="16" t="s">
        <v>34</v>
      </c>
      <c r="S41" s="16" t="s">
        <v>35</v>
      </c>
      <c r="T41" s="19" t="s">
        <v>269</v>
      </c>
      <c r="U41" s="19" t="s">
        <v>270</v>
      </c>
    </row>
    <row r="42" customFormat="1" ht="85.5" spans="1:21">
      <c r="A42" s="16">
        <v>37</v>
      </c>
      <c r="B42" s="16" t="s">
        <v>271</v>
      </c>
      <c r="C42" s="17" t="s">
        <v>26</v>
      </c>
      <c r="D42" s="17" t="s">
        <v>272</v>
      </c>
      <c r="E42" s="16" t="s">
        <v>74</v>
      </c>
      <c r="F42" s="16" t="s">
        <v>29</v>
      </c>
      <c r="G42" s="16" t="s">
        <v>267</v>
      </c>
      <c r="H42" s="16" t="s">
        <v>31</v>
      </c>
      <c r="I42" s="19" t="s">
        <v>273</v>
      </c>
      <c r="J42" s="16" t="s">
        <v>274</v>
      </c>
      <c r="K42" s="17" t="s">
        <v>275</v>
      </c>
      <c r="L42" s="17">
        <v>440</v>
      </c>
      <c r="M42" s="17"/>
      <c r="N42" s="17">
        <v>400</v>
      </c>
      <c r="O42" s="17"/>
      <c r="P42" s="17"/>
      <c r="Q42" s="17">
        <v>40</v>
      </c>
      <c r="R42" s="16" t="s">
        <v>34</v>
      </c>
      <c r="S42" s="16" t="s">
        <v>35</v>
      </c>
      <c r="T42" s="19" t="s">
        <v>276</v>
      </c>
      <c r="U42" s="41" t="s">
        <v>258</v>
      </c>
    </row>
    <row r="43" customFormat="1" ht="85.5" spans="1:21">
      <c r="A43" s="18">
        <v>38</v>
      </c>
      <c r="B43" s="18" t="s">
        <v>277</v>
      </c>
      <c r="C43" s="16" t="s">
        <v>26</v>
      </c>
      <c r="D43" s="16" t="s">
        <v>278</v>
      </c>
      <c r="E43" s="16" t="s">
        <v>74</v>
      </c>
      <c r="F43" s="16" t="s">
        <v>29</v>
      </c>
      <c r="G43" s="16" t="s">
        <v>279</v>
      </c>
      <c r="H43" s="16" t="s">
        <v>31</v>
      </c>
      <c r="I43" s="26" t="s">
        <v>280</v>
      </c>
      <c r="J43" s="16" t="s">
        <v>85</v>
      </c>
      <c r="K43" s="17">
        <v>2.5</v>
      </c>
      <c r="L43" s="16">
        <v>250</v>
      </c>
      <c r="M43" s="17"/>
      <c r="N43" s="17">
        <v>225</v>
      </c>
      <c r="O43" s="17"/>
      <c r="P43" s="17"/>
      <c r="Q43" s="17">
        <v>25</v>
      </c>
      <c r="R43" s="16" t="s">
        <v>61</v>
      </c>
      <c r="S43" s="16" t="s">
        <v>35</v>
      </c>
      <c r="T43" s="26" t="s">
        <v>281</v>
      </c>
      <c r="U43" s="26" t="s">
        <v>282</v>
      </c>
    </row>
    <row r="44" customFormat="1" ht="128" customHeight="1" spans="1:21">
      <c r="A44" s="16">
        <v>39</v>
      </c>
      <c r="B44" s="16" t="s">
        <v>283</v>
      </c>
      <c r="C44" s="16" t="s">
        <v>26</v>
      </c>
      <c r="D44" s="16" t="s">
        <v>284</v>
      </c>
      <c r="E44" s="16" t="s">
        <v>74</v>
      </c>
      <c r="F44" s="16" t="s">
        <v>29</v>
      </c>
      <c r="G44" s="16" t="s">
        <v>279</v>
      </c>
      <c r="H44" s="16" t="s">
        <v>31</v>
      </c>
      <c r="I44" s="26" t="s">
        <v>285</v>
      </c>
      <c r="J44" s="16" t="s">
        <v>286</v>
      </c>
      <c r="K44" s="16" t="s">
        <v>287</v>
      </c>
      <c r="L44" s="16">
        <v>365</v>
      </c>
      <c r="M44" s="17" t="s">
        <v>188</v>
      </c>
      <c r="N44" s="17">
        <v>330</v>
      </c>
      <c r="O44" s="17" t="s">
        <v>188</v>
      </c>
      <c r="P44" s="17" t="s">
        <v>188</v>
      </c>
      <c r="Q44" s="17">
        <v>35</v>
      </c>
      <c r="R44" s="16" t="s">
        <v>61</v>
      </c>
      <c r="S44" s="16" t="s">
        <v>35</v>
      </c>
      <c r="T44" s="26" t="s">
        <v>288</v>
      </c>
      <c r="U44" s="26" t="s">
        <v>289</v>
      </c>
    </row>
    <row r="45" customFormat="1" ht="128.25" spans="1:21">
      <c r="A45" s="18">
        <v>40</v>
      </c>
      <c r="B45" s="18" t="s">
        <v>290</v>
      </c>
      <c r="C45" s="16" t="s">
        <v>26</v>
      </c>
      <c r="D45" s="18" t="s">
        <v>291</v>
      </c>
      <c r="E45" s="18" t="s">
        <v>292</v>
      </c>
      <c r="F45" s="16" t="s">
        <v>29</v>
      </c>
      <c r="G45" s="18" t="s">
        <v>279</v>
      </c>
      <c r="H45" s="16" t="s">
        <v>31</v>
      </c>
      <c r="I45" s="24" t="s">
        <v>293</v>
      </c>
      <c r="J45" s="16" t="s">
        <v>294</v>
      </c>
      <c r="K45" s="16">
        <v>100</v>
      </c>
      <c r="L45" s="31">
        <v>440</v>
      </c>
      <c r="M45" s="17"/>
      <c r="N45" s="16">
        <v>400</v>
      </c>
      <c r="O45" s="17"/>
      <c r="P45" s="17"/>
      <c r="Q45" s="16">
        <v>40</v>
      </c>
      <c r="R45" s="16" t="s">
        <v>61</v>
      </c>
      <c r="S45" s="16" t="s">
        <v>35</v>
      </c>
      <c r="T45" s="42" t="s">
        <v>295</v>
      </c>
      <c r="U45" s="43" t="s">
        <v>296</v>
      </c>
    </row>
    <row r="46" customFormat="1" ht="99.75" spans="1:21">
      <c r="A46" s="16">
        <v>41</v>
      </c>
      <c r="B46" s="16" t="s">
        <v>297</v>
      </c>
      <c r="C46" s="16" t="s">
        <v>26</v>
      </c>
      <c r="D46" s="16" t="s">
        <v>298</v>
      </c>
      <c r="E46" s="16" t="s">
        <v>28</v>
      </c>
      <c r="F46" s="16" t="s">
        <v>29</v>
      </c>
      <c r="G46" s="16" t="s">
        <v>98</v>
      </c>
      <c r="H46" s="16" t="s">
        <v>31</v>
      </c>
      <c r="I46" s="26" t="s">
        <v>299</v>
      </c>
      <c r="J46" s="17" t="s">
        <v>300</v>
      </c>
      <c r="K46" s="17" t="s">
        <v>301</v>
      </c>
      <c r="L46" s="16">
        <v>403</v>
      </c>
      <c r="M46" s="17" t="s">
        <v>188</v>
      </c>
      <c r="N46" s="16">
        <v>367</v>
      </c>
      <c r="O46" s="17" t="s">
        <v>188</v>
      </c>
      <c r="P46" s="17" t="s">
        <v>188</v>
      </c>
      <c r="Q46" s="16">
        <v>36</v>
      </c>
      <c r="R46" s="16" t="s">
        <v>102</v>
      </c>
      <c r="S46" s="16" t="s">
        <v>35</v>
      </c>
      <c r="T46" s="26" t="s">
        <v>302</v>
      </c>
      <c r="U46" s="26" t="s">
        <v>303</v>
      </c>
    </row>
    <row r="47" customFormat="1" ht="85.5" spans="1:21">
      <c r="A47" s="18">
        <v>42</v>
      </c>
      <c r="B47" s="18" t="s">
        <v>304</v>
      </c>
      <c r="C47" s="16" t="s">
        <v>26</v>
      </c>
      <c r="D47" s="16" t="s">
        <v>305</v>
      </c>
      <c r="E47" s="16" t="s">
        <v>74</v>
      </c>
      <c r="F47" s="16" t="s">
        <v>29</v>
      </c>
      <c r="G47" s="16" t="s">
        <v>306</v>
      </c>
      <c r="H47" s="16" t="s">
        <v>31</v>
      </c>
      <c r="I47" s="26" t="s">
        <v>307</v>
      </c>
      <c r="J47" s="17" t="s">
        <v>308</v>
      </c>
      <c r="K47" s="17" t="s">
        <v>309</v>
      </c>
      <c r="L47" s="32">
        <f t="shared" ref="L47:L49" si="0">SUM(M47:Q47)</f>
        <v>398</v>
      </c>
      <c r="M47" s="17">
        <v>362</v>
      </c>
      <c r="N47" s="16" t="s">
        <v>188</v>
      </c>
      <c r="O47" s="17" t="s">
        <v>188</v>
      </c>
      <c r="P47" s="17" t="s">
        <v>188</v>
      </c>
      <c r="Q47" s="16">
        <v>36</v>
      </c>
      <c r="R47" s="16" t="s">
        <v>130</v>
      </c>
      <c r="S47" s="16" t="s">
        <v>310</v>
      </c>
      <c r="T47" s="19" t="s">
        <v>311</v>
      </c>
      <c r="U47" s="19" t="s">
        <v>312</v>
      </c>
    </row>
    <row r="48" customFormat="1" ht="85.5" spans="1:21">
      <c r="A48" s="16">
        <v>43</v>
      </c>
      <c r="B48" s="16" t="s">
        <v>313</v>
      </c>
      <c r="C48" s="16" t="s">
        <v>26</v>
      </c>
      <c r="D48" s="16" t="s">
        <v>314</v>
      </c>
      <c r="E48" s="16" t="s">
        <v>74</v>
      </c>
      <c r="F48" s="16" t="s">
        <v>29</v>
      </c>
      <c r="G48" s="16" t="s">
        <v>315</v>
      </c>
      <c r="H48" s="16" t="s">
        <v>31</v>
      </c>
      <c r="I48" s="26" t="s">
        <v>316</v>
      </c>
      <c r="J48" s="17" t="s">
        <v>317</v>
      </c>
      <c r="K48" s="17" t="s">
        <v>318</v>
      </c>
      <c r="L48" s="32">
        <f t="shared" si="0"/>
        <v>330</v>
      </c>
      <c r="M48" s="17">
        <v>300</v>
      </c>
      <c r="N48" s="16" t="s">
        <v>188</v>
      </c>
      <c r="O48" s="17" t="s">
        <v>188</v>
      </c>
      <c r="P48" s="17" t="s">
        <v>188</v>
      </c>
      <c r="Q48" s="16">
        <v>30</v>
      </c>
      <c r="R48" s="16" t="s">
        <v>102</v>
      </c>
      <c r="S48" s="16" t="s">
        <v>310</v>
      </c>
      <c r="T48" s="19" t="s">
        <v>319</v>
      </c>
      <c r="U48" s="19" t="s">
        <v>320</v>
      </c>
    </row>
    <row r="49" customFormat="1" ht="85.5" spans="1:21">
      <c r="A49" s="18">
        <v>44</v>
      </c>
      <c r="B49" s="18" t="s">
        <v>321</v>
      </c>
      <c r="C49" s="16" t="s">
        <v>26</v>
      </c>
      <c r="D49" s="16" t="s">
        <v>322</v>
      </c>
      <c r="E49" s="16" t="s">
        <v>74</v>
      </c>
      <c r="F49" s="16" t="s">
        <v>29</v>
      </c>
      <c r="G49" s="16" t="s">
        <v>315</v>
      </c>
      <c r="H49" s="16" t="s">
        <v>31</v>
      </c>
      <c r="I49" s="26" t="s">
        <v>323</v>
      </c>
      <c r="J49" s="17" t="s">
        <v>317</v>
      </c>
      <c r="K49" s="17" t="s">
        <v>324</v>
      </c>
      <c r="L49" s="32">
        <f t="shared" si="0"/>
        <v>220</v>
      </c>
      <c r="M49" s="17">
        <v>200</v>
      </c>
      <c r="N49" s="16" t="s">
        <v>188</v>
      </c>
      <c r="O49" s="17" t="s">
        <v>188</v>
      </c>
      <c r="P49" s="17" t="s">
        <v>188</v>
      </c>
      <c r="Q49" s="16">
        <v>20</v>
      </c>
      <c r="R49" s="16" t="s">
        <v>102</v>
      </c>
      <c r="S49" s="16" t="s">
        <v>310</v>
      </c>
      <c r="T49" s="19" t="s">
        <v>325</v>
      </c>
      <c r="U49" s="19" t="s">
        <v>326</v>
      </c>
    </row>
    <row r="50" customFormat="1" ht="57" spans="1:21">
      <c r="A50" s="16">
        <v>45</v>
      </c>
      <c r="B50" s="16" t="s">
        <v>327</v>
      </c>
      <c r="C50" s="18" t="s">
        <v>26</v>
      </c>
      <c r="D50" s="18" t="s">
        <v>328</v>
      </c>
      <c r="E50" s="18" t="s">
        <v>329</v>
      </c>
      <c r="F50" s="18" t="s">
        <v>29</v>
      </c>
      <c r="G50" s="18" t="s">
        <v>149</v>
      </c>
      <c r="H50" s="18" t="s">
        <v>31</v>
      </c>
      <c r="I50" s="24" t="s">
        <v>330</v>
      </c>
      <c r="J50" s="18" t="s">
        <v>85</v>
      </c>
      <c r="K50" s="18" t="s">
        <v>331</v>
      </c>
      <c r="L50" s="18">
        <v>520</v>
      </c>
      <c r="M50" s="33" t="s">
        <v>188</v>
      </c>
      <c r="N50" s="18">
        <v>470</v>
      </c>
      <c r="O50" s="33" t="s">
        <v>188</v>
      </c>
      <c r="P50" s="33" t="s">
        <v>188</v>
      </c>
      <c r="Q50" s="18">
        <v>50</v>
      </c>
      <c r="R50" s="18" t="s">
        <v>152</v>
      </c>
      <c r="S50" s="18" t="s">
        <v>35</v>
      </c>
      <c r="T50" s="24" t="s">
        <v>332</v>
      </c>
      <c r="U50" s="24" t="s">
        <v>333</v>
      </c>
    </row>
    <row r="51" customFormat="1" ht="71.25" spans="1:21">
      <c r="A51" s="18">
        <v>46</v>
      </c>
      <c r="B51" s="18" t="s">
        <v>334</v>
      </c>
      <c r="C51" s="16" t="s">
        <v>26</v>
      </c>
      <c r="D51" s="17" t="s">
        <v>335</v>
      </c>
      <c r="E51" s="17" t="s">
        <v>336</v>
      </c>
      <c r="F51" s="17" t="s">
        <v>29</v>
      </c>
      <c r="G51" s="17" t="s">
        <v>171</v>
      </c>
      <c r="H51" s="17" t="s">
        <v>31</v>
      </c>
      <c r="I51" s="19" t="s">
        <v>337</v>
      </c>
      <c r="J51" s="17"/>
      <c r="K51" s="17"/>
      <c r="L51" s="17">
        <v>14</v>
      </c>
      <c r="M51" s="17">
        <v>14</v>
      </c>
      <c r="N51" s="17" t="s">
        <v>188</v>
      </c>
      <c r="O51" s="17" t="s">
        <v>188</v>
      </c>
      <c r="P51" s="17" t="s">
        <v>188</v>
      </c>
      <c r="Q51" s="17" t="s">
        <v>188</v>
      </c>
      <c r="R51" s="17" t="s">
        <v>157</v>
      </c>
      <c r="S51" s="17" t="s">
        <v>338</v>
      </c>
      <c r="T51" s="19" t="s">
        <v>339</v>
      </c>
      <c r="U51" s="26" t="s">
        <v>340</v>
      </c>
    </row>
    <row r="52" s="2" customFormat="1" ht="42.75" spans="1:21">
      <c r="A52" s="16">
        <v>47</v>
      </c>
      <c r="B52" s="16" t="s">
        <v>341</v>
      </c>
      <c r="C52" s="16" t="s">
        <v>26</v>
      </c>
      <c r="D52" s="16" t="s">
        <v>342</v>
      </c>
      <c r="E52" s="16" t="s">
        <v>74</v>
      </c>
      <c r="F52" s="16" t="s">
        <v>29</v>
      </c>
      <c r="G52" s="16" t="s">
        <v>39</v>
      </c>
      <c r="H52" s="16" t="s">
        <v>31</v>
      </c>
      <c r="I52" s="34" t="s">
        <v>343</v>
      </c>
      <c r="J52" s="35" t="s">
        <v>317</v>
      </c>
      <c r="K52" s="16" t="s">
        <v>344</v>
      </c>
      <c r="L52" s="16">
        <v>340</v>
      </c>
      <c r="M52" s="36"/>
      <c r="N52" s="16">
        <v>310</v>
      </c>
      <c r="O52" s="16"/>
      <c r="P52" s="16"/>
      <c r="Q52" s="16">
        <v>30</v>
      </c>
      <c r="R52" s="35" t="s">
        <v>345</v>
      </c>
      <c r="S52" s="35" t="s">
        <v>35</v>
      </c>
      <c r="T52" s="44" t="s">
        <v>346</v>
      </c>
      <c r="U52" s="44" t="s">
        <v>347</v>
      </c>
    </row>
    <row r="53" s="2" customFormat="1" ht="42.75" spans="1:21">
      <c r="A53" s="18">
        <v>48</v>
      </c>
      <c r="B53" s="16" t="s">
        <v>348</v>
      </c>
      <c r="C53" s="16" t="s">
        <v>26</v>
      </c>
      <c r="D53" s="16" t="s">
        <v>349</v>
      </c>
      <c r="E53" s="16" t="s">
        <v>28</v>
      </c>
      <c r="F53" s="16" t="s">
        <v>29</v>
      </c>
      <c r="G53" s="16" t="s">
        <v>149</v>
      </c>
      <c r="H53" s="16" t="s">
        <v>31</v>
      </c>
      <c r="I53" s="34" t="s">
        <v>350</v>
      </c>
      <c r="J53" s="16" t="s">
        <v>33</v>
      </c>
      <c r="K53" s="16">
        <v>50</v>
      </c>
      <c r="L53" s="16">
        <v>165</v>
      </c>
      <c r="M53" s="36"/>
      <c r="N53" s="16">
        <v>150</v>
      </c>
      <c r="O53" s="16"/>
      <c r="P53" s="16"/>
      <c r="Q53" s="16">
        <v>15</v>
      </c>
      <c r="R53" s="16" t="s">
        <v>152</v>
      </c>
      <c r="S53" s="35" t="s">
        <v>35</v>
      </c>
      <c r="T53" s="34" t="s">
        <v>351</v>
      </c>
      <c r="U53" s="34" t="s">
        <v>352</v>
      </c>
    </row>
    <row r="54" s="2" customFormat="1" ht="42.75" spans="1:21">
      <c r="A54" s="16">
        <v>49</v>
      </c>
      <c r="B54" s="16" t="s">
        <v>353</v>
      </c>
      <c r="C54" s="16" t="s">
        <v>26</v>
      </c>
      <c r="D54" s="16" t="s">
        <v>354</v>
      </c>
      <c r="E54" s="16" t="s">
        <v>28</v>
      </c>
      <c r="F54" s="16" t="s">
        <v>29</v>
      </c>
      <c r="G54" s="16" t="s">
        <v>149</v>
      </c>
      <c r="H54" s="16" t="s">
        <v>31</v>
      </c>
      <c r="I54" s="34" t="s">
        <v>355</v>
      </c>
      <c r="J54" s="16" t="s">
        <v>41</v>
      </c>
      <c r="K54" s="16">
        <v>1</v>
      </c>
      <c r="L54" s="16">
        <v>88</v>
      </c>
      <c r="M54" s="36"/>
      <c r="N54" s="16">
        <v>80</v>
      </c>
      <c r="O54" s="16"/>
      <c r="P54" s="16"/>
      <c r="Q54" s="16">
        <v>8</v>
      </c>
      <c r="R54" s="16" t="s">
        <v>152</v>
      </c>
      <c r="S54" s="35" t="s">
        <v>35</v>
      </c>
      <c r="T54" s="45" t="s">
        <v>356</v>
      </c>
      <c r="U54" s="45" t="s">
        <v>357</v>
      </c>
    </row>
    <row r="55" s="2" customFormat="1" ht="55" customHeight="1" spans="1:21">
      <c r="A55" s="18">
        <v>50</v>
      </c>
      <c r="B55" s="16" t="s">
        <v>358</v>
      </c>
      <c r="C55" s="16" t="s">
        <v>26</v>
      </c>
      <c r="D55" s="16" t="s">
        <v>359</v>
      </c>
      <c r="E55" s="16" t="s">
        <v>74</v>
      </c>
      <c r="F55" s="16" t="s">
        <v>29</v>
      </c>
      <c r="G55" s="16" t="s">
        <v>360</v>
      </c>
      <c r="H55" s="16" t="s">
        <v>31</v>
      </c>
      <c r="I55" s="34" t="s">
        <v>361</v>
      </c>
      <c r="J55" s="16" t="s">
        <v>85</v>
      </c>
      <c r="K55" s="16">
        <v>6</v>
      </c>
      <c r="L55" s="16">
        <v>352</v>
      </c>
      <c r="M55" s="36"/>
      <c r="N55" s="16">
        <v>320</v>
      </c>
      <c r="O55" s="16"/>
      <c r="P55" s="16"/>
      <c r="Q55" s="16">
        <v>32</v>
      </c>
      <c r="R55" s="16" t="s">
        <v>152</v>
      </c>
      <c r="S55" s="35" t="s">
        <v>35</v>
      </c>
      <c r="T55" s="45" t="s">
        <v>362</v>
      </c>
      <c r="U55" s="45" t="s">
        <v>363</v>
      </c>
    </row>
    <row r="56" s="2" customFormat="1" ht="75" customHeight="1" spans="1:21">
      <c r="A56" s="16">
        <v>51</v>
      </c>
      <c r="B56" s="16" t="s">
        <v>364</v>
      </c>
      <c r="C56" s="16" t="s">
        <v>26</v>
      </c>
      <c r="D56" s="16" t="s">
        <v>365</v>
      </c>
      <c r="E56" s="16" t="s">
        <v>74</v>
      </c>
      <c r="F56" s="16" t="s">
        <v>29</v>
      </c>
      <c r="G56" s="16" t="s">
        <v>360</v>
      </c>
      <c r="H56" s="16" t="s">
        <v>31</v>
      </c>
      <c r="I56" s="34" t="s">
        <v>366</v>
      </c>
      <c r="J56" s="16" t="s">
        <v>367</v>
      </c>
      <c r="K56" s="16" t="s">
        <v>368</v>
      </c>
      <c r="L56" s="16">
        <v>308</v>
      </c>
      <c r="M56" s="36"/>
      <c r="N56" s="16">
        <v>280</v>
      </c>
      <c r="O56" s="16"/>
      <c r="P56" s="16"/>
      <c r="Q56" s="16">
        <v>28</v>
      </c>
      <c r="R56" s="16" t="s">
        <v>152</v>
      </c>
      <c r="S56" s="35" t="s">
        <v>35</v>
      </c>
      <c r="T56" s="45" t="s">
        <v>369</v>
      </c>
      <c r="U56" s="45" t="s">
        <v>370</v>
      </c>
    </row>
    <row r="57" s="2" customFormat="1" ht="42.75" spans="1:21">
      <c r="A57" s="18">
        <v>52</v>
      </c>
      <c r="B57" s="16" t="s">
        <v>371</v>
      </c>
      <c r="C57" s="16" t="s">
        <v>26</v>
      </c>
      <c r="D57" s="16" t="s">
        <v>372</v>
      </c>
      <c r="E57" s="16" t="s">
        <v>74</v>
      </c>
      <c r="F57" s="16" t="s">
        <v>29</v>
      </c>
      <c r="G57" s="16" t="s">
        <v>373</v>
      </c>
      <c r="H57" s="16" t="s">
        <v>31</v>
      </c>
      <c r="I57" s="34" t="s">
        <v>374</v>
      </c>
      <c r="J57" s="16" t="s">
        <v>375</v>
      </c>
      <c r="K57" s="16">
        <v>3550</v>
      </c>
      <c r="L57" s="16">
        <v>220</v>
      </c>
      <c r="M57" s="36"/>
      <c r="N57" s="16">
        <v>200</v>
      </c>
      <c r="O57" s="16"/>
      <c r="P57" s="16"/>
      <c r="Q57" s="16">
        <v>20</v>
      </c>
      <c r="R57" s="16" t="s">
        <v>152</v>
      </c>
      <c r="S57" s="35" t="s">
        <v>35</v>
      </c>
      <c r="T57" s="45" t="s">
        <v>376</v>
      </c>
      <c r="U57" s="45" t="s">
        <v>377</v>
      </c>
    </row>
    <row r="58" s="2" customFormat="1" ht="42.75" spans="1:21">
      <c r="A58" s="16">
        <v>53</v>
      </c>
      <c r="B58" s="16" t="s">
        <v>378</v>
      </c>
      <c r="C58" s="16" t="s">
        <v>26</v>
      </c>
      <c r="D58" s="16" t="s">
        <v>379</v>
      </c>
      <c r="E58" s="16" t="s">
        <v>74</v>
      </c>
      <c r="F58" s="16" t="s">
        <v>29</v>
      </c>
      <c r="G58" s="16" t="s">
        <v>373</v>
      </c>
      <c r="H58" s="16" t="s">
        <v>31</v>
      </c>
      <c r="I58" s="34" t="s">
        <v>380</v>
      </c>
      <c r="J58" s="16" t="s">
        <v>381</v>
      </c>
      <c r="K58" s="16" t="s">
        <v>382</v>
      </c>
      <c r="L58" s="16">
        <v>865</v>
      </c>
      <c r="M58" s="36"/>
      <c r="N58" s="16">
        <v>785</v>
      </c>
      <c r="O58" s="16"/>
      <c r="P58" s="16"/>
      <c r="Q58" s="16">
        <v>80</v>
      </c>
      <c r="R58" s="16" t="s">
        <v>152</v>
      </c>
      <c r="S58" s="35" t="s">
        <v>35</v>
      </c>
      <c r="T58" s="45" t="s">
        <v>377</v>
      </c>
      <c r="U58" s="45" t="s">
        <v>383</v>
      </c>
    </row>
    <row r="59" s="2" customFormat="1" ht="57" spans="1:21">
      <c r="A59" s="18">
        <v>54</v>
      </c>
      <c r="B59" s="16" t="s">
        <v>384</v>
      </c>
      <c r="C59" s="16" t="s">
        <v>26</v>
      </c>
      <c r="D59" s="16" t="s">
        <v>385</v>
      </c>
      <c r="E59" s="16" t="s">
        <v>28</v>
      </c>
      <c r="F59" s="16" t="s">
        <v>386</v>
      </c>
      <c r="G59" s="16" t="s">
        <v>253</v>
      </c>
      <c r="H59" s="16" t="s">
        <v>31</v>
      </c>
      <c r="I59" s="34" t="s">
        <v>387</v>
      </c>
      <c r="J59" s="16" t="s">
        <v>33</v>
      </c>
      <c r="K59" s="16">
        <v>550</v>
      </c>
      <c r="L59" s="37">
        <v>1870</v>
      </c>
      <c r="M59" s="37">
        <v>1700</v>
      </c>
      <c r="N59" s="37"/>
      <c r="O59" s="37"/>
      <c r="P59" s="37"/>
      <c r="Q59" s="37">
        <v>170</v>
      </c>
      <c r="R59" s="35" t="s">
        <v>345</v>
      </c>
      <c r="S59" s="35" t="s">
        <v>35</v>
      </c>
      <c r="T59" s="44" t="s">
        <v>388</v>
      </c>
      <c r="U59" s="44" t="s">
        <v>389</v>
      </c>
    </row>
    <row r="60" s="2" customFormat="1" ht="71.25" spans="1:21">
      <c r="A60" s="16">
        <v>55</v>
      </c>
      <c r="B60" s="16" t="s">
        <v>390</v>
      </c>
      <c r="C60" s="16" t="s">
        <v>26</v>
      </c>
      <c r="D60" s="16" t="s">
        <v>391</v>
      </c>
      <c r="E60" s="16" t="s">
        <v>336</v>
      </c>
      <c r="F60" s="16" t="s">
        <v>29</v>
      </c>
      <c r="G60" s="16" t="s">
        <v>171</v>
      </c>
      <c r="H60" s="16" t="s">
        <v>31</v>
      </c>
      <c r="I60" s="34" t="s">
        <v>392</v>
      </c>
      <c r="J60" s="16"/>
      <c r="K60" s="16"/>
      <c r="L60" s="37">
        <v>260</v>
      </c>
      <c r="M60" s="37">
        <v>50</v>
      </c>
      <c r="N60" s="37">
        <v>200</v>
      </c>
      <c r="O60" s="37"/>
      <c r="P60" s="37"/>
      <c r="Q60" s="37">
        <v>10</v>
      </c>
      <c r="R60" s="35" t="s">
        <v>35</v>
      </c>
      <c r="S60" s="35" t="s">
        <v>35</v>
      </c>
      <c r="T60" s="44" t="s">
        <v>393</v>
      </c>
      <c r="U60" s="44"/>
    </row>
  </sheetData>
  <autoFilter ref="A4:U60">
    <extLst/>
  </autoFilter>
  <mergeCells count="20">
    <mergeCell ref="A1:U1"/>
    <mergeCell ref="A2:U2"/>
    <mergeCell ref="M3:Q3"/>
    <mergeCell ref="A5:K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R3:R4"/>
    <mergeCell ref="S3:S4"/>
    <mergeCell ref="T3:T4"/>
    <mergeCell ref="U3:U4"/>
  </mergeCells>
  <pageMargins left="0.196527777777778" right="0.196527777777778" top="0.432638888888889" bottom="0.472222222222222" header="0.298611111111111" footer="0.298611111111111"/>
  <pageSetup paperSize="9" scale="5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2024-12-11T18:47:00Z</dcterms:created>
  <dcterms:modified xsi:type="dcterms:W3CDTF">2025-05-07T09:41:08Z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982240F4C39549CCB478ABCDC91D4006</vt:lpwstr>
  </property>
</Properties>
</file>